
<file path=[Content_Types].xml><?xml version="1.0" encoding="utf-8"?>
<Types xmlns="http://schemas.openxmlformats.org/package/2006/content-types">
  <Default Extension="bin" ContentType="application/vnd.openxmlformats-officedocument.spreadsheetml.customProperty"/>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drawings/drawing2.xml" ContentType="application/vnd.openxmlformats-officedocument.drawing+xml"/>
  <Override PartName="/xl/printerSettings/printerSettings16.bin" ContentType="application/vnd.openxmlformats-officedocument.spreadsheetml.printerSettings"/>
  <Override PartName="/xl/printerSettings/printerSettings17.bin" ContentType="application/vnd.openxmlformats-officedocument.spreadsheetml.printerSettings"/>
  <Override PartName="/xl/printerSettings/printerSettings18.bin" ContentType="application/vnd.openxmlformats-officedocument.spreadsheetml.printerSettings"/>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defaultThemeVersion="166925"/>
  <mc:AlternateContent xmlns:mc="http://schemas.openxmlformats.org/markup-compatibility/2006">
    <mc:Choice Requires="x15">
      <x15ac:absPath xmlns:x15ac="http://schemas.microsoft.com/office/spreadsheetml/2010/11/ac" url="https://vodafone.sharepoint.com/sites/GroupIR/Shared Documents/General/Financial Results/FY26/ARA/11. ESG Material/FINAL/"/>
    </mc:Choice>
  </mc:AlternateContent>
  <xr:revisionPtr revIDLastSave="3" documentId="8_{A7874819-0B4A-46DE-97E8-969C418FBE48}" xr6:coauthVersionLast="47" xr6:coauthVersionMax="47" xr10:uidLastSave="{4B7A94BF-BCA9-4A81-A730-229BCF1E7DB7}"/>
  <bookViews>
    <workbookView xWindow="-120" yWindow="-120" windowWidth="29040" windowHeight="17520" tabRatio="898" firstSheet="1" activeTab="1" xr2:uid="{47528934-87BA-40FB-A501-6A8B183962B7}"/>
  </bookViews>
  <sheets>
    <sheet name="Jan update 12.01" sheetId="117" state="hidden" r:id="rId1"/>
    <sheet name="Cover" sheetId="37" r:id="rId2"/>
    <sheet name="Index" sheetId="148" r:id="rId3"/>
    <sheet name="GHG Emissions" sheetId="1" r:id="rId4"/>
    <sheet name="Energy " sheetId="151" r:id="rId5"/>
    <sheet name="Waste and Water" sheetId="3" r:id="rId6"/>
    <sheet name="Intensity Metrics" sheetId="110" r:id="rId7"/>
    <sheet name="Digital Inclusion" sheetId="4" r:id="rId8"/>
    <sheet name="Health &amp; Safety" sheetId="7" r:id="rId9"/>
    <sheet name="Responsible Supply Chain" sheetId="8" r:id="rId10"/>
    <sheet name="Headcount" sheetId="5" r:id="rId11"/>
    <sheet name="Diversity and Inclusion " sheetId="68" r:id="rId12"/>
    <sheet name="Governance" sheetId="105" r:id="rId13"/>
    <sheet name="Human Rights" sheetId="118" r:id="rId14"/>
    <sheet name="Board &amp; ExCo" sheetId="111" r:id="rId15"/>
    <sheet name="GRI" sheetId="112" r:id="rId16"/>
    <sheet name="SFDR" sheetId="114" r:id="rId17"/>
    <sheet name="UNGC" sheetId="115" r:id="rId18"/>
    <sheet name="OpcoESG totals V2" sheetId="91" state="hidden" r:id="rId19"/>
    <sheet name="FY25 Water updated" sheetId="58" state="hidden" r:id="rId20"/>
  </sheets>
  <definedNames>
    <definedName name="\0">#N/A</definedName>
    <definedName name="\a">#N/A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o">#N/A</definedName>
    <definedName name="\p">#N/A</definedName>
    <definedName name="\z">#N/A</definedName>
    <definedName name="__" localSheetId="11" hidden="1">#REF!</definedName>
    <definedName name="__" hidden="1">#REF!</definedName>
    <definedName name="_____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4"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2"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6"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16"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17" hidden="1">{"page1",#N/A,FALSE,"Model";"page2",#N/A,FALSE,"Model";"page3",#N/A,FALSE,"Model";"page4",#N/A,FALSE,"Model";"page5",#N/A,FALSE,"Model";"page6",#N/A,FALSE,"Model";"page7",#N/A,FALSE,"Model";"page8",#N/A,FALSE,"Model";"page9",#N/A,FALSE,"Model";"page10",#N/A,FALSE,"Model";"page11",#N/A,FALSE,"Model";"page12",#N/A,FALSE,"Model";"page13",#N/A,FALSE,"Model"}</definedName>
    <definedName name="______t1"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4"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2"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6"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6"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7" hidden="1">{"page1",#N/A,FALSE,"Model";"page2",#N/A,FALSE,"Model";"page3",#N/A,FALSE,"Model";"page4",#N/A,FALSE,"Model";"page5",#N/A,FALSE,"Model";"page6",#N/A,FALSE,"Model";"page7",#N/A,FALSE,"Model";"page8",#N/A,FALSE,"Model";"page9",#N/A,FALSE,"Model";"page10",#N/A,FALSE,"Model";"page11",#N/A,FALSE,"Model";"page12",#N/A,FALSE,"Model";"page13",#N/A,FALSE,"Model"}</definedName>
    <definedName name="_____t1"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4"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2"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6"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6"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7" hidden="1">{"page1",#N/A,FALSE,"Model";"page2",#N/A,FALSE,"Model";"page3",#N/A,FALSE,"Model";"page4",#N/A,FALSE,"Model";"page5",#N/A,FALSE,"Model";"page6",#N/A,FALSE,"Model";"page7",#N/A,FALSE,"Model";"page8",#N/A,FALSE,"Model";"page9",#N/A,FALSE,"Model";"page10",#N/A,FALSE,"Model";"page11",#N/A,FALSE,"Model";"page12",#N/A,FALSE,"Model";"page13",#N/A,FALSE,"Model"}</definedName>
    <definedName name="____t1" hidden="1">{"page1",#N/A,FALSE,"Model";"page2",#N/A,FALSE,"Model";"page3",#N/A,FALSE,"Model";"page4",#N/A,FALSE,"Model";"page5",#N/A,FALSE,"Model";"page6",#N/A,FALSE,"Model";"page7",#N/A,FALSE,"Model";"page8",#N/A,FALSE,"Model";"page9",#N/A,FALSE,"Model";"page10",#N/A,FALSE,"Model";"page11",#N/A,FALSE,"Model";"page12",#N/A,FALSE,"Model";"page13",#N/A,FALSE,"Model"}</definedName>
    <definedName name="___1__123Graph_ACHART_1A" hidden="1">#REF!</definedName>
    <definedName name="___2__123Graph_ACHART_2A" hidden="1">#REF!</definedName>
    <definedName name="___3__123Graph_BCHART_1A" hidden="1">#REF!</definedName>
    <definedName name="___4__123Graph_BCHART_2A" hidden="1">#REF!</definedName>
    <definedName name="___5__123Graph_CCHART_1A" hidden="1">#REF!</definedName>
    <definedName name="___6__123Graph_XCHART_1A" hidden="1">#REF!</definedName>
    <definedName name="___7__123Graph_XCHART_2A" hidden="1">#REF!</definedName>
    <definedName name="___INDEX_SHEET___ASAP_Utilities">#N/A</definedName>
    <definedName name="__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_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__t1" localSheetId="4" hidden="1">{"page1",#N/A,FALSE,"Model";"page2",#N/A,FALSE,"Model";"page3",#N/A,FALSE,"Model";"page4",#N/A,FALSE,"Model";"page5",#N/A,FALSE,"Model";"page6",#N/A,FALSE,"Model";"page7",#N/A,FALSE,"Model";"page8",#N/A,FALSE,"Model";"page9",#N/A,FALSE,"Model";"page10",#N/A,FALSE,"Model";"page11",#N/A,FALSE,"Model";"page12",#N/A,FALSE,"Model";"page13",#N/A,FALSE,"Model"}</definedName>
    <definedName name="__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__t1" localSheetId="2" hidden="1">{"page1",#N/A,FALSE,"Model";"page2",#N/A,FALSE,"Model";"page3",#N/A,FALSE,"Model";"page4",#N/A,FALSE,"Model";"page5",#N/A,FALSE,"Model";"page6",#N/A,FALSE,"Model";"page7",#N/A,FALSE,"Model";"page8",#N/A,FALSE,"Model";"page9",#N/A,FALSE,"Model";"page10",#N/A,FALSE,"Model";"page11",#N/A,FALSE,"Model";"page12",#N/A,FALSE,"Model";"page13",#N/A,FALSE,"Model"}</definedName>
    <definedName name="___t1" localSheetId="6" hidden="1">{"page1",#N/A,FALSE,"Model";"page2",#N/A,FALSE,"Model";"page3",#N/A,FALSE,"Model";"page4",#N/A,FALSE,"Model";"page5",#N/A,FALSE,"Model";"page6",#N/A,FALSE,"Model";"page7",#N/A,FALSE,"Model";"page8",#N/A,FALSE,"Model";"page9",#N/A,FALSE,"Model";"page10",#N/A,FALSE,"Model";"page11",#N/A,FALSE,"Model";"page12",#N/A,FALSE,"Model";"page13",#N/A,FALSE,"Model"}</definedName>
    <definedName name="___t1" localSheetId="16" hidden="1">{"page1",#N/A,FALSE,"Model";"page2",#N/A,FALSE,"Model";"page3",#N/A,FALSE,"Model";"page4",#N/A,FALSE,"Model";"page5",#N/A,FALSE,"Model";"page6",#N/A,FALSE,"Model";"page7",#N/A,FALSE,"Model";"page8",#N/A,FALSE,"Model";"page9",#N/A,FALSE,"Model";"page10",#N/A,FALSE,"Model";"page11",#N/A,FALSE,"Model";"page12",#N/A,FALSE,"Model";"page13",#N/A,FALSE,"Model"}</definedName>
    <definedName name="___t1" localSheetId="17" hidden="1">{"page1",#N/A,FALSE,"Model";"page2",#N/A,FALSE,"Model";"page3",#N/A,FALSE,"Model";"page4",#N/A,FALSE,"Model";"page5",#N/A,FALSE,"Model";"page6",#N/A,FALSE,"Model";"page7",#N/A,FALSE,"Model";"page8",#N/A,FALSE,"Model";"page9",#N/A,FALSE,"Model";"page10",#N/A,FALSE,"Model";"page11",#N/A,FALSE,"Model";"page12",#N/A,FALSE,"Model";"page13",#N/A,FALSE,"Model"}</definedName>
    <definedName name="___t1" hidden="1">{"page1",#N/A,FALSE,"Model";"page2",#N/A,FALSE,"Model";"page3",#N/A,FALSE,"Model";"page4",#N/A,FALSE,"Model";"page5",#N/A,FALSE,"Model";"page6",#N/A,FALSE,"Model";"page7",#N/A,FALSE,"Model";"page8",#N/A,FALSE,"Model";"page9",#N/A,FALSE,"Model";"page10",#N/A,FALSE,"Model";"page11",#N/A,FALSE,"Model";"page12",#N/A,FALSE,"Model";"page13",#N/A,FALSE,"Model"}</definedName>
    <definedName name="__1__123Graph_ACHART_1A" hidden="1">#REF!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2__123Graph_ACHART_2A" hidden="1">#REF!</definedName>
    <definedName name="__3__123Graph_BCHART_1A" hidden="1">#REF!</definedName>
    <definedName name="__4__123Graph_BCHART_2A" hidden="1">#REF!</definedName>
    <definedName name="__5__123Graph_CCHART_1A" hidden="1">#REF!</definedName>
    <definedName name="__6__123Graph_XCHART_1A" hidden="1">#REF!</definedName>
    <definedName name="__7__123Graph_XCHART_2A" hidden="1">#REF!</definedName>
    <definedName name="__a2" localSheetId="4" hidden="1">{#N/A,#N/A,TRUE,"Cover";#N/A,#N/A,TRUE,"Header (ld)";#N/A,#N/A,TRUE,"T&amp;O By Region";#N/A,#N/A,TRUE,"Region Charts ";#N/A,#N/A,TRUE,"T&amp;O London";#N/A,#N/A,TRUE,"AD Report";#N/A,#N/A,TRUE,"Var by OU"}</definedName>
    <definedName name="__a2" localSheetId="2" hidden="1">{#N/A,#N/A,TRUE,"Cover";#N/A,#N/A,TRUE,"Header (ld)";#N/A,#N/A,TRUE,"T&amp;O By Region";#N/A,#N/A,TRUE,"Region Charts ";#N/A,#N/A,TRUE,"T&amp;O London";#N/A,#N/A,TRUE,"AD Report";#N/A,#N/A,TRUE,"Var by OU"}</definedName>
    <definedName name="__a2" hidden="1">{#N/A,#N/A,TRUE,"Cover";#N/A,#N/A,TRUE,"Header (ld)";#N/A,#N/A,TRUE,"T&amp;O By Region";#N/A,#N/A,TRUE,"Region Charts ";#N/A,#N/A,TRUE,"T&amp;O London";#N/A,#N/A,TRUE,"AD Report";#N/A,#N/A,TRUE,"Var by OU"}</definedName>
    <definedName name="__IntlFixup" hidden="1">TRUE</definedName>
    <definedName name="__IntlFixupTable" hidden="1">#REF!</definedName>
    <definedName name="_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_t1" localSheetId="4" hidden="1">{"page1",#N/A,FALSE,"Model";"page2",#N/A,FALSE,"Model";"page3",#N/A,FALSE,"Model";"page4",#N/A,FALSE,"Model";"page5",#N/A,FALSE,"Model";"page6",#N/A,FALSE,"Model";"page7",#N/A,FALSE,"Model";"page8",#N/A,FALSE,"Model";"page9",#N/A,FALSE,"Model";"page10",#N/A,FALSE,"Model";"page11",#N/A,FALSE,"Model";"page12",#N/A,FALSE,"Model";"page13",#N/A,FALSE,"Model"}</definedName>
    <definedName name="_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_t1" localSheetId="2" hidden="1">{"page1",#N/A,FALSE,"Model";"page2",#N/A,FALSE,"Model";"page3",#N/A,FALSE,"Model";"page4",#N/A,FALSE,"Model";"page5",#N/A,FALSE,"Model";"page6",#N/A,FALSE,"Model";"page7",#N/A,FALSE,"Model";"page8",#N/A,FALSE,"Model";"page9",#N/A,FALSE,"Model";"page10",#N/A,FALSE,"Model";"page11",#N/A,FALSE,"Model";"page12",#N/A,FALSE,"Model";"page13",#N/A,FALSE,"Model"}</definedName>
    <definedName name="__t1" localSheetId="6" hidden="1">{"page1",#N/A,FALSE,"Model";"page2",#N/A,FALSE,"Model";"page3",#N/A,FALSE,"Model";"page4",#N/A,FALSE,"Model";"page5",#N/A,FALSE,"Model";"page6",#N/A,FALSE,"Model";"page7",#N/A,FALSE,"Model";"page8",#N/A,FALSE,"Model";"page9",#N/A,FALSE,"Model";"page10",#N/A,FALSE,"Model";"page11",#N/A,FALSE,"Model";"page12",#N/A,FALSE,"Model";"page13",#N/A,FALSE,"Model"}</definedName>
    <definedName name="__t1" localSheetId="16" hidden="1">{"page1",#N/A,FALSE,"Model";"page2",#N/A,FALSE,"Model";"page3",#N/A,FALSE,"Model";"page4",#N/A,FALSE,"Model";"page5",#N/A,FALSE,"Model";"page6",#N/A,FALSE,"Model";"page7",#N/A,FALSE,"Model";"page8",#N/A,FALSE,"Model";"page9",#N/A,FALSE,"Model";"page10",#N/A,FALSE,"Model";"page11",#N/A,FALSE,"Model";"page12",#N/A,FALSE,"Model";"page13",#N/A,FALSE,"Model"}</definedName>
    <definedName name="__t1" localSheetId="17" hidden="1">{"page1",#N/A,FALSE,"Model";"page2",#N/A,FALSE,"Model";"page3",#N/A,FALSE,"Model";"page4",#N/A,FALSE,"Model";"page5",#N/A,FALSE,"Model";"page6",#N/A,FALSE,"Model";"page7",#N/A,FALSE,"Model";"page8",#N/A,FALSE,"Model";"page9",#N/A,FALSE,"Model";"page10",#N/A,FALSE,"Model";"page11",#N/A,FALSE,"Model";"page12",#N/A,FALSE,"Model";"page13",#N/A,FALSE,"Model"}</definedName>
    <definedName name="__t1" hidden="1">{"page1",#N/A,FALSE,"Model";"page2",#N/A,FALSE,"Model";"page3",#N/A,FALSE,"Model";"page4",#N/A,FALSE,"Model";"page5",#N/A,FALSE,"Model";"page6",#N/A,FALSE,"Model";"page7",#N/A,FALSE,"Model";"page8",#N/A,FALSE,"Model";"page9",#N/A,FALSE,"Model";"page10",#N/A,FALSE,"Model";"page11",#N/A,FALSE,"Model";"page12",#N/A,FALSE,"Model";"page13",#N/A,FALSE,"Model"}</definedName>
    <definedName name="_06010_APRv">#N/A</definedName>
    <definedName name="_1">#N/A</definedName>
    <definedName name="_1__123Graph_ACHART_1A" hidden="1">#REF!</definedName>
    <definedName name="_10_6">#N/A</definedName>
    <definedName name="_10AB">#N/A</definedName>
    <definedName name="_10AC">#N/A</definedName>
    <definedName name="_10AD">#N/A</definedName>
    <definedName name="_10AE">#N/A</definedName>
    <definedName name="_11_8">#N/A</definedName>
    <definedName name="_12A">#N/A</definedName>
    <definedName name="_12B">#N/A</definedName>
    <definedName name="_12IN_LINE">#N/A</definedName>
    <definedName name="_13A">#N/A</definedName>
    <definedName name="_13Print_Titl">#N/A</definedName>
    <definedName name="_17TAB">#N/A</definedName>
    <definedName name="_1A">#N/A</definedName>
    <definedName name="_1PRINT_ALL_IN">#N/A</definedName>
    <definedName name="_2">#N/A</definedName>
    <definedName name="_2__123Graph_ACHART_2A" hidden="1">#REF!</definedName>
    <definedName name="_2A">#N/A</definedName>
    <definedName name="_2PRINT_DC">#N/A</definedName>
    <definedName name="_3__123Graph_BCHART_1A" hidden="1">#REF!</definedName>
    <definedName name="_3A">#N/A</definedName>
    <definedName name="_4__123Graph_BCHART_2A" hidden="1">#REF!</definedName>
    <definedName name="_4A">#N/A</definedName>
    <definedName name="_5__123Graph_CCHART_1A" hidden="1">#REF!</definedName>
    <definedName name="_6__123Graph_XCHART_1A" hidden="1">#REF!</definedName>
    <definedName name="_6_0TAB">#N/A</definedName>
    <definedName name="_6A">#N/A</definedName>
    <definedName name="_7__123Graph_XCHART_2A" hidden="1">#REF!</definedName>
    <definedName name="_7_2">#N/A</definedName>
    <definedName name="_7A">#N/A</definedName>
    <definedName name="_8_3">#N/A</definedName>
    <definedName name="_8A">#N/A</definedName>
    <definedName name="_9_4">#N/A</definedName>
    <definedName name="_9A">#N/A</definedName>
    <definedName name="_a2" localSheetId="4" hidden="1">{#N/A,#N/A,TRUE,"Cover";#N/A,#N/A,TRUE,"Header (ld)";#N/A,#N/A,TRUE,"T&amp;O By Region";#N/A,#N/A,TRUE,"Region Charts ";#N/A,#N/A,TRUE,"T&amp;O London";#N/A,#N/A,TRUE,"AD Report";#N/A,#N/A,TRUE,"Var by OU"}</definedName>
    <definedName name="_a2" localSheetId="2" hidden="1">{#N/A,#N/A,TRUE,"Cover";#N/A,#N/A,TRUE,"Header (ld)";#N/A,#N/A,TRUE,"T&amp;O By Region";#N/A,#N/A,TRUE,"Region Charts ";#N/A,#N/A,TRUE,"T&amp;O London";#N/A,#N/A,TRUE,"AD Report";#N/A,#N/A,TRUE,"Var by OU"}</definedName>
    <definedName name="_a2" hidden="1">{#N/A,#N/A,TRUE,"Cover";#N/A,#N/A,TRUE,"Header (ld)";#N/A,#N/A,TRUE,"T&amp;O By Region";#N/A,#N/A,TRUE,"Region Charts ";#N/A,#N/A,TRUE,"T&amp;O London";#N/A,#N/A,TRUE,"AD Report";#N/A,#N/A,TRUE,"Var by OU"}</definedName>
    <definedName name="_A65700">#N/A</definedName>
    <definedName name="_A65800">#N/A</definedName>
    <definedName name="_A66000">#N/A</definedName>
    <definedName name="_A67000">#N/A</definedName>
    <definedName name="_A68000">#N/A</definedName>
    <definedName name="_A70000">#N/A</definedName>
    <definedName name="_A75000">#N/A</definedName>
    <definedName name="_A85000">#N/A</definedName>
    <definedName name="_ab2" hidden="1">OFFSET(#REF!,1,0)</definedName>
    <definedName name="_abb91">#N/A</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8</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b211001">#N/A</definedName>
    <definedName name="_b212001">#N/A</definedName>
    <definedName name="_b212002">#N/A</definedName>
    <definedName name="_b214003">#N/A</definedName>
    <definedName name="_b215001">#N/A</definedName>
    <definedName name="_b216002">#N/A</definedName>
    <definedName name="_b216004">#N/A</definedName>
    <definedName name="_b216005">#N/A</definedName>
    <definedName name="_b217003">#N/A</definedName>
    <definedName name="_b217004">#N/A</definedName>
    <definedName name="_b218001">#N/A</definedName>
    <definedName name="_b221004">#N/A</definedName>
    <definedName name="_b231001">#N/A</definedName>
    <definedName name="_b231002">#N/A</definedName>
    <definedName name="_b231003">#N/A</definedName>
    <definedName name="_b231005">#N/A</definedName>
    <definedName name="_b231006">#N/A</definedName>
    <definedName name="_b231007">#N/A</definedName>
    <definedName name="_b231008">#N/A</definedName>
    <definedName name="_b231009">#N/A</definedName>
    <definedName name="_b232002">#N/A</definedName>
    <definedName name="_b232003">#N/A</definedName>
    <definedName name="_b233001">#N/A</definedName>
    <definedName name="_b234001">#N/A</definedName>
    <definedName name="_b236001">#N/A</definedName>
    <definedName name="_b236002">#N/A</definedName>
    <definedName name="_b237001">#N/A</definedName>
    <definedName name="_b237002">#N/A</definedName>
    <definedName name="_b237003">#N/A</definedName>
    <definedName name="_b237004">#N/A</definedName>
    <definedName name="_b238001">#N/A</definedName>
    <definedName name="_b238002">#N/A</definedName>
    <definedName name="_b238003">#N/A</definedName>
    <definedName name="_b238004">#N/A</definedName>
    <definedName name="_b238005">#N/A</definedName>
    <definedName name="_b238006">#N/A</definedName>
    <definedName name="_b238007">#N/A</definedName>
    <definedName name="_b238008">#N/A</definedName>
    <definedName name="_b238009">#N/A</definedName>
    <definedName name="_b241001">#N/A</definedName>
    <definedName name="_b241003">#N/A</definedName>
    <definedName name="_b241004">#N/A</definedName>
    <definedName name="_b241006">#N/A</definedName>
    <definedName name="_b241009">#N/A</definedName>
    <definedName name="_b242001">#N/A</definedName>
    <definedName name="_b242002">#N/A</definedName>
    <definedName name="_b243002">#N/A</definedName>
    <definedName name="_b243003">#N/A</definedName>
    <definedName name="_b243004">#N/A</definedName>
    <definedName name="_b244001">#N/A</definedName>
    <definedName name="_b245001">#N/A</definedName>
    <definedName name="_b245002">#N/A</definedName>
    <definedName name="_b246002">#N/A</definedName>
    <definedName name="_b247001">#N/A</definedName>
    <definedName name="_b247003">#N/A</definedName>
    <definedName name="_b252001">#N/A</definedName>
    <definedName name="_b252002">#N/A</definedName>
    <definedName name="_b252003">#N/A</definedName>
    <definedName name="_b252004">#N/A</definedName>
    <definedName name="_b252005">#N/A</definedName>
    <definedName name="_b252006">#N/A</definedName>
    <definedName name="_b252007">#N/A</definedName>
    <definedName name="_b252008">#N/A</definedName>
    <definedName name="_b252009">#N/A</definedName>
    <definedName name="_b255101">#N/A</definedName>
    <definedName name="_b255102">#N/A</definedName>
    <definedName name="_b255201">#N/A</definedName>
    <definedName name="_b255301">#N/A</definedName>
    <definedName name="_b255302">#N/A</definedName>
    <definedName name="_b255401">#N/A</definedName>
    <definedName name="_b255402">#N/A</definedName>
    <definedName name="_b255403">#N/A</definedName>
    <definedName name="_b255404">#N/A</definedName>
    <definedName name="_b255405">#N/A</definedName>
    <definedName name="_b255406">#N/A</definedName>
    <definedName name="_b255407">#N/A</definedName>
    <definedName name="_b255408">#N/A</definedName>
    <definedName name="_b255409">#N/A</definedName>
    <definedName name="_b255601">#N/A</definedName>
    <definedName name="_b255602">#N/A</definedName>
    <definedName name="_b255603">#N/A</definedName>
    <definedName name="_b255604">#N/A</definedName>
    <definedName name="_b255605">#N/A</definedName>
    <definedName name="_b255606">#N/A</definedName>
    <definedName name="_b255607">#N/A</definedName>
    <definedName name="_b255608">#N/A</definedName>
    <definedName name="_b255609">#N/A</definedName>
    <definedName name="_b260201">#N/A</definedName>
    <definedName name="_b260202">#N/A</definedName>
    <definedName name="_b260203">#N/A</definedName>
    <definedName name="_b260401">#N/A</definedName>
    <definedName name="_b260402">#N/A</definedName>
    <definedName name="_b260403">#N/A</definedName>
    <definedName name="_b260404">#N/A</definedName>
    <definedName name="_b260405">#N/A</definedName>
    <definedName name="_b260406">#N/A</definedName>
    <definedName name="_b260408">#N/A</definedName>
    <definedName name="_b260409">#N/A</definedName>
    <definedName name="_b260501">#N/A</definedName>
    <definedName name="_b260502">#N/A</definedName>
    <definedName name="_b260503">#N/A</definedName>
    <definedName name="_b260504">#N/A</definedName>
    <definedName name="_b260505">#N/A</definedName>
    <definedName name="_b260506">#N/A</definedName>
    <definedName name="_b260507">#N/A</definedName>
    <definedName name="_b260508">#N/A</definedName>
    <definedName name="_b260509">#N/A</definedName>
    <definedName name="_b270101">#N/A</definedName>
    <definedName name="_b270102">#N/A</definedName>
    <definedName name="_b270201">#N/A</definedName>
    <definedName name="_b270301">#N/A</definedName>
    <definedName name="_b270401">#N/A</definedName>
    <definedName name="_bdm.E9B837B1B73C4B78862C2A9F2B9B1137.edm" hidden="1">#REF!</definedName>
    <definedName name="_BTM150">#N/A</definedName>
    <definedName name="_BTM200">#N/A</definedName>
    <definedName name="_BTM50">#N/A</definedName>
    <definedName name="_C">#N/A</definedName>
    <definedName name="_CAT1">#REF!</definedName>
    <definedName name="_cat14" hidden="1">OFFSET(#REF!,1,0)</definedName>
    <definedName name="_cat144" hidden="1">OFFSET(#REF!,1,0)</definedName>
    <definedName name="_CAT2">#REF!</definedName>
    <definedName name="_CON1">#N/A</definedName>
    <definedName name="_CON2">#N/A</definedName>
    <definedName name="_cr2">#N/A</definedName>
    <definedName name="_det111">#N/A</definedName>
    <definedName name="_det112">#N/A</definedName>
    <definedName name="_det121">#N/A</definedName>
    <definedName name="_det122">#N/A</definedName>
    <definedName name="_det131">#N/A</definedName>
    <definedName name="_det132">#N/A</definedName>
    <definedName name="_det191">#N/A</definedName>
    <definedName name="_det192">#N/A</definedName>
    <definedName name="_det21">#N/A</definedName>
    <definedName name="_det2151">#N/A</definedName>
    <definedName name="_det2152">#N/A</definedName>
    <definedName name="_det22">#N/A</definedName>
    <definedName name="_det271">#N/A</definedName>
    <definedName name="_det272">#N/A</definedName>
    <definedName name="_det2971">#N/A</definedName>
    <definedName name="_det2972">#N/A</definedName>
    <definedName name="_det3061">#N/A</definedName>
    <definedName name="_det3062">#N/A</definedName>
    <definedName name="_det31">#N/A</definedName>
    <definedName name="_det311">#N/A</definedName>
    <definedName name="_det312">#N/A</definedName>
    <definedName name="_det32">#N/A</definedName>
    <definedName name="_det3211">#N/A</definedName>
    <definedName name="_det3212">#N/A</definedName>
    <definedName name="_det3221">#N/A</definedName>
    <definedName name="_det3222">#N/A</definedName>
    <definedName name="_det3781">#N/A</definedName>
    <definedName name="_det3782">#N/A</definedName>
    <definedName name="_det4061">#N/A</definedName>
    <definedName name="_det4062">#N/A</definedName>
    <definedName name="_det41">#N/A</definedName>
    <definedName name="_det42">#N/A</definedName>
    <definedName name="_det51">#N/A</definedName>
    <definedName name="_det52">#N/A</definedName>
    <definedName name="_EXC1">#N/A</definedName>
    <definedName name="_EXC2">#N/A</definedName>
    <definedName name="_Fill" hidden="1">#REF!</definedName>
    <definedName name="_xlnm._FilterDatabase" localSheetId="9" hidden="1">'Responsible Supply Chain'!$B$15:$E$27</definedName>
    <definedName name="_hom2">#N/A</definedName>
    <definedName name="_hom4">#N/A</definedName>
    <definedName name="_idc1">#N/A</definedName>
    <definedName name="_Jan05">38353</definedName>
    <definedName name="_Jan06">38718</definedName>
    <definedName name="_Jan07">39083</definedName>
    <definedName name="_Jan08">39448</definedName>
    <definedName name="_Jan09">39814</definedName>
    <definedName name="_Jan10">40179</definedName>
    <definedName name="_Jan11">40544</definedName>
    <definedName name="_Key1" hidden="1">#REF!</definedName>
    <definedName name="_Key2" hidden="1">#REF!</definedName>
    <definedName name="_L1">#N/A</definedName>
    <definedName name="_M1">#N/A</definedName>
    <definedName name="_may07">39203</definedName>
    <definedName name="_may08">39569</definedName>
    <definedName name="_msl100">#N/A</definedName>
    <definedName name="_msl200">#N/A</definedName>
    <definedName name="_msl250">#N/A</definedName>
    <definedName name="_msl300">#N/A</definedName>
    <definedName name="_msl400">#N/A</definedName>
    <definedName name="_msl800">#N/A</definedName>
    <definedName name="_mui100">#N/A</definedName>
    <definedName name="_mui105">#N/A</definedName>
    <definedName name="_mui108">#N/A</definedName>
    <definedName name="_mui130">#N/A</definedName>
    <definedName name="_mui140">#N/A</definedName>
    <definedName name="_mui160">#N/A</definedName>
    <definedName name="_mui180">#N/A</definedName>
    <definedName name="_mui250">#N/A</definedName>
    <definedName name="_mui271">#N/A</definedName>
    <definedName name="_mui320">#N/A</definedName>
    <definedName name="_mui45">#N/A</definedName>
    <definedName name="_mui50">#N/A</definedName>
    <definedName name="_mui54">#N/A</definedName>
    <definedName name="_mui65">#N/A</definedName>
    <definedName name="_mui75">#N/A</definedName>
    <definedName name="_mui80">#N/A</definedName>
    <definedName name="_nc4">#N/A</definedName>
    <definedName name="_NET2">#N/A</definedName>
    <definedName name="_Order1" hidden="1">255</definedName>
    <definedName name="_Order2" hidden="1">255</definedName>
    <definedName name="_oto10">#N/A</definedName>
    <definedName name="_ov1">#N/A</definedName>
    <definedName name="_ov2">#N/A</definedName>
    <definedName name="_Parse_Out" hidden="1">#N/A</definedName>
    <definedName name="_pc30">#N/A</definedName>
    <definedName name="_pc40">#N/A</definedName>
    <definedName name="_PL1">#N/A</definedName>
    <definedName name="_R">#N/A</definedName>
    <definedName name="_sat10">#N/A</definedName>
    <definedName name="_sat12">#N/A</definedName>
    <definedName name="_sat14">#N/A</definedName>
    <definedName name="_sat16">#N/A</definedName>
    <definedName name="_sat20">#N/A</definedName>
    <definedName name="_Sat27">#N/A</definedName>
    <definedName name="_Sat6">#N/A</definedName>
    <definedName name="_sat8">#N/A</definedName>
    <definedName name="_SC1">#N/A</definedName>
    <definedName name="_SC3">#N/A</definedName>
    <definedName name="_Sort" hidden="1">#REF!</definedName>
    <definedName name="_sua20">#N/A</definedName>
    <definedName name="_sua30">#N/A</definedName>
    <definedName name="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t1" localSheetId="4" hidden="1">{"page1",#N/A,FALSE,"Model";"page2",#N/A,FALSE,"Model";"page3",#N/A,FALSE,"Model";"page4",#N/A,FALSE,"Model";"page5",#N/A,FALSE,"Model";"page6",#N/A,FALSE,"Model";"page7",#N/A,FALSE,"Model";"page8",#N/A,FALSE,"Model";"page9",#N/A,FALSE,"Model";"page10",#N/A,FALSE,"Model";"page11",#N/A,FALSE,"Model";"page12",#N/A,FALSE,"Model";"page13",#N/A,FALSE,"Model"}</definedName>
    <definedName name="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t1" localSheetId="2" hidden="1">{"page1",#N/A,FALSE,"Model";"page2",#N/A,FALSE,"Model";"page3",#N/A,FALSE,"Model";"page4",#N/A,FALSE,"Model";"page5",#N/A,FALSE,"Model";"page6",#N/A,FALSE,"Model";"page7",#N/A,FALSE,"Model";"page8",#N/A,FALSE,"Model";"page9",#N/A,FALSE,"Model";"page10",#N/A,FALSE,"Model";"page11",#N/A,FALSE,"Model";"page12",#N/A,FALSE,"Model";"page13",#N/A,FALSE,"Model"}</definedName>
    <definedName name="_t1" localSheetId="6" hidden="1">{"page1",#N/A,FALSE,"Model";"page2",#N/A,FALSE,"Model";"page3",#N/A,FALSE,"Model";"page4",#N/A,FALSE,"Model";"page5",#N/A,FALSE,"Model";"page6",#N/A,FALSE,"Model";"page7",#N/A,FALSE,"Model";"page8",#N/A,FALSE,"Model";"page9",#N/A,FALSE,"Model";"page10",#N/A,FALSE,"Model";"page11",#N/A,FALSE,"Model";"page12",#N/A,FALSE,"Model";"page13",#N/A,FALSE,"Model"}</definedName>
    <definedName name="_t1" localSheetId="16" hidden="1">{"page1",#N/A,FALSE,"Model";"page2",#N/A,FALSE,"Model";"page3",#N/A,FALSE,"Model";"page4",#N/A,FALSE,"Model";"page5",#N/A,FALSE,"Model";"page6",#N/A,FALSE,"Model";"page7",#N/A,FALSE,"Model";"page8",#N/A,FALSE,"Model";"page9",#N/A,FALSE,"Model";"page10",#N/A,FALSE,"Model";"page11",#N/A,FALSE,"Model";"page12",#N/A,FALSE,"Model";"page13",#N/A,FALSE,"Model"}</definedName>
    <definedName name="_t1" localSheetId="17" hidden="1">{"page1",#N/A,FALSE,"Model";"page2",#N/A,FALSE,"Model";"page3",#N/A,FALSE,"Model";"page4",#N/A,FALSE,"Model";"page5",#N/A,FALSE,"Model";"page6",#N/A,FALSE,"Model";"page7",#N/A,FALSE,"Model";"page8",#N/A,FALSE,"Model";"page9",#N/A,FALSE,"Model";"page10",#N/A,FALSE,"Model";"page11",#N/A,FALSE,"Model";"page12",#N/A,FALSE,"Model";"page13",#N/A,FALSE,"Model"}</definedName>
    <definedName name="_t1" hidden="1">{"page1",#N/A,FALSE,"Model";"page2",#N/A,FALSE,"Model";"page3",#N/A,FALSE,"Model";"page4",#N/A,FALSE,"Model";"page5",#N/A,FALSE,"Model";"page6",#N/A,FALSE,"Model";"page7",#N/A,FALSE,"Model";"page8",#N/A,FALSE,"Model";"page9",#N/A,FALSE,"Model";"page10",#N/A,FALSE,"Model";"page11",#N/A,FALSE,"Model";"page12",#N/A,FALSE,"Model";"page13",#N/A,FALSE,"Model"}</definedName>
    <definedName name="_tct3">#N/A</definedName>
    <definedName name="_VA1">#N/A</definedName>
    <definedName name="_VA2">#N/A</definedName>
    <definedName name="_VA3">#N/A</definedName>
    <definedName name="_VA4">#N/A</definedName>
    <definedName name="_VA5">#N/A</definedName>
    <definedName name="_VA6">#N/A</definedName>
    <definedName name="_VA7">#N/A</definedName>
    <definedName name="_vbt100">#N/A</definedName>
    <definedName name="_vbt150">#N/A</definedName>
    <definedName name="_vbt200">#N/A</definedName>
    <definedName name="_vbt210">#N/A</definedName>
    <definedName name="_vbt300">#N/A</definedName>
    <definedName name="_vbt400">#N/A</definedName>
    <definedName name="_vol1">#N/A</definedName>
    <definedName name="_vxm100">#N/A</definedName>
    <definedName name="_vxm300">#N/A</definedName>
    <definedName name="_vxm500">#N/A</definedName>
    <definedName name="_vxm75">#N/A</definedName>
    <definedName name="_wc1">#N/A</definedName>
    <definedName name="_xlcn.LinkedTable_Table11" hidden="1">#REF!</definedName>
    <definedName name="_Y1" localSheetId="4" hidden="1">{"DJH3",#N/A,FALSE,"PFL00805";"PJB3",#N/A,FALSE,"PFL00805";"JMD3",#N/A,FALSE,"PFL00805";"DNB3",#N/A,FALSE,"PFL00805";"MJP3",#N/A,FALSE,"PFL00805";"RAB3",#N/A,FALSE,"PFL00805";"GJW3",#N/A,FALSE,"PFL00805";"MASTER3",#N/A,FALSE,"PFL00805"}</definedName>
    <definedName name="_Y1" localSheetId="2" hidden="1">{"DJH3",#N/A,FALSE,"PFL00805";"PJB3",#N/A,FALSE,"PFL00805";"JMD3",#N/A,FALSE,"PFL00805";"DNB3",#N/A,FALSE,"PFL00805";"MJP3",#N/A,FALSE,"PFL00805";"RAB3",#N/A,FALSE,"PFL00805";"GJW3",#N/A,FALSE,"PFL00805";"MASTER3",#N/A,FALSE,"PFL00805"}</definedName>
    <definedName name="_Y1" hidden="1">{"DJH3",#N/A,FALSE,"PFL00805";"PJB3",#N/A,FALSE,"PFL00805";"JMD3",#N/A,FALSE,"PFL00805";"DNB3",#N/A,FALSE,"PFL00805";"MJP3",#N/A,FALSE,"PFL00805";"RAB3",#N/A,FALSE,"PFL00805";"GJW3",#N/A,FALSE,"PFL00805";"MASTER3",#N/A,FALSE,"PFL00805"}</definedName>
    <definedName name="a" hidden="1">#REF!</definedName>
    <definedName name="a\a" localSheetId="4" hidden="1">{#N/A,#N/A,TRUE,"Cover";#N/A,#N/A,TRUE,"Sum";#N/A,#N/A,TRUE,"SubsRev";#N/A,#N/A,TRUE,"CapEx";#N/A,#N/A,TRUE,"OpEx";#N/A,#N/A,TRUE,"SUs";#N/A,#N/A,TRUE,"OrgChart";#N/A,#N/A,TRUE,"Staff";#N/A,#N/A,TRUE,"P&amp;L";#N/A,#N/A,TRUE,"Cash";#N/A,#N/A,TRUE,"BS";#N/A,#N/A,TRUE,"Valuation";#N/A,#N/A,TRUE,"CapEx-Assumptions";#N/A,#N/A,TRUE,"OpEx-Assumptions"}</definedName>
    <definedName name="a\a" localSheetId="2" hidden="1">{#N/A,#N/A,TRUE,"Cover";#N/A,#N/A,TRUE,"Sum";#N/A,#N/A,TRUE,"SubsRev";#N/A,#N/A,TRUE,"CapEx";#N/A,#N/A,TRUE,"OpEx";#N/A,#N/A,TRUE,"SUs";#N/A,#N/A,TRUE,"OrgChart";#N/A,#N/A,TRUE,"Staff";#N/A,#N/A,TRUE,"P&amp;L";#N/A,#N/A,TRUE,"Cash";#N/A,#N/A,TRUE,"BS";#N/A,#N/A,TRUE,"Valuation";#N/A,#N/A,TRUE,"CapEx-Assumptions";#N/A,#N/A,TRUE,"OpEx-Assumptions"}</definedName>
    <definedName name="a\a" hidden="1">{#N/A,#N/A,TRUE,"Cover";#N/A,#N/A,TRUE,"Sum";#N/A,#N/A,TRUE,"SubsRev";#N/A,#N/A,TRUE,"CapEx";#N/A,#N/A,TRUE,"OpEx";#N/A,#N/A,TRUE,"SUs";#N/A,#N/A,TRUE,"OrgChart";#N/A,#N/A,TRUE,"Staff";#N/A,#N/A,TRUE,"P&amp;L";#N/A,#N/A,TRUE,"Cash";#N/A,#N/A,TRUE,"BS";#N/A,#N/A,TRUE,"Valuation";#N/A,#N/A,TRUE,"CapEx-Assumptions";#N/A,#N/A,TRUE,"OpEx-Assumptions"}</definedName>
    <definedName name="a213001a">#N/A</definedName>
    <definedName name="a277Print_Titles">#N/A</definedName>
    <definedName name="A6N3">#N/A</definedName>
    <definedName name="a82\">#N/A</definedName>
    <definedName name="aa" localSheetId="14" hidden="1">{"page1",#N/A,FALSE,"Model";"page2",#N/A,FALSE,"Model";"page3",#N/A,FALSE,"Model";"page4",#N/A,FALSE,"Model";"page5",#N/A,FALSE,"Model";"page6",#N/A,FALSE,"Model";"page7",#N/A,FALSE,"Model";"page8",#N/A,FALSE,"Model";"page9",#N/A,FALSE,"Model";"page10",#N/A,FALSE,"Model";"page11",#N/A,FALSE,"Model";"page12",#N/A,FALSE,"Model";"page13",#N/A,FALSE,"Model"}</definedName>
    <definedName name="aa" localSheetId="11" hidden="1">{"page1",#N/A,FALSE,"Model";"page2",#N/A,FALSE,"Model";"page3",#N/A,FALSE,"Model";"page4",#N/A,FALSE,"Model";"page5",#N/A,FALSE,"Model";"page6",#N/A,FALSE,"Model";"page7",#N/A,FALSE,"Model";"page8",#N/A,FALSE,"Model";"page9",#N/A,FALSE,"Model";"page10",#N/A,FALSE,"Model";"page11",#N/A,FALSE,"Model";"page12",#N/A,FALSE,"Model";"page13",#N/A,FALSE,"Model"}</definedName>
    <definedName name="aa" localSheetId="4" hidden="1">{"page1",#N/A,FALSE,"Model";"page2",#N/A,FALSE,"Model";"page3",#N/A,FALSE,"Model";"page4",#N/A,FALSE,"Model";"page5",#N/A,FALSE,"Model";"page6",#N/A,FALSE,"Model";"page7",#N/A,FALSE,"Model";"page8",#N/A,FALSE,"Model";"page9",#N/A,FALSE,"Model";"page10",#N/A,FALSE,"Model";"page11",#N/A,FALSE,"Model";"page12",#N/A,FALSE,"Model";"page13",#N/A,FALSE,"Model"}</definedName>
    <definedName name="aa" localSheetId="15" hidden="1">{"page1",#N/A,FALSE,"Model";"page2",#N/A,FALSE,"Model";"page3",#N/A,FALSE,"Model";"page4",#N/A,FALSE,"Model";"page5",#N/A,FALSE,"Model";"page6",#N/A,FALSE,"Model";"page7",#N/A,FALSE,"Model";"page8",#N/A,FALSE,"Model";"page9",#N/A,FALSE,"Model";"page10",#N/A,FALSE,"Model";"page11",#N/A,FALSE,"Model";"page12",#N/A,FALSE,"Model";"page13",#N/A,FALSE,"Model"}</definedName>
    <definedName name="aa" localSheetId="2" hidden="1">{"page1",#N/A,FALSE,"Model";"page2",#N/A,FALSE,"Model";"page3",#N/A,FALSE,"Model";"page4",#N/A,FALSE,"Model";"page5",#N/A,FALSE,"Model";"page6",#N/A,FALSE,"Model";"page7",#N/A,FALSE,"Model";"page8",#N/A,FALSE,"Model";"page9",#N/A,FALSE,"Model";"page10",#N/A,FALSE,"Model";"page11",#N/A,FALSE,"Model";"page12",#N/A,FALSE,"Model";"page13",#N/A,FALSE,"Model"}</definedName>
    <definedName name="aa" localSheetId="6" hidden="1">{"page1",#N/A,FALSE,"Model";"page2",#N/A,FALSE,"Model";"page3",#N/A,FALSE,"Model";"page4",#N/A,FALSE,"Model";"page5",#N/A,FALSE,"Model";"page6",#N/A,FALSE,"Model";"page7",#N/A,FALSE,"Model";"page8",#N/A,FALSE,"Model";"page9",#N/A,FALSE,"Model";"page10",#N/A,FALSE,"Model";"page11",#N/A,FALSE,"Model";"page12",#N/A,FALSE,"Model";"page13",#N/A,FALSE,"Model"}</definedName>
    <definedName name="aa" localSheetId="16" hidden="1">{"page1",#N/A,FALSE,"Model";"page2",#N/A,FALSE,"Model";"page3",#N/A,FALSE,"Model";"page4",#N/A,FALSE,"Model";"page5",#N/A,FALSE,"Model";"page6",#N/A,FALSE,"Model";"page7",#N/A,FALSE,"Model";"page8",#N/A,FALSE,"Model";"page9",#N/A,FALSE,"Model";"page10",#N/A,FALSE,"Model";"page11",#N/A,FALSE,"Model";"page12",#N/A,FALSE,"Model";"page13",#N/A,FALSE,"Model"}</definedName>
    <definedName name="aa" localSheetId="17" hidden="1">{"page1",#N/A,FALSE,"Model";"page2",#N/A,FALSE,"Model";"page3",#N/A,FALSE,"Model";"page4",#N/A,FALSE,"Model";"page5",#N/A,FALSE,"Model";"page6",#N/A,FALSE,"Model";"page7",#N/A,FALSE,"Model";"page8",#N/A,FALSE,"Model";"page9",#N/A,FALSE,"Model";"page10",#N/A,FALSE,"Model";"page11",#N/A,FALSE,"Model";"page12",#N/A,FALSE,"Model";"page13",#N/A,FALSE,"Model"}</definedName>
    <definedName name="aa" hidden="1">{"page1",#N/A,FALSE,"Model";"page2",#N/A,FALSE,"Model";"page3",#N/A,FALSE,"Model";"page4",#N/A,FALSE,"Model";"page5",#N/A,FALSE,"Model";"page6",#N/A,FALSE,"Model";"page7",#N/A,FALSE,"Model";"page8",#N/A,FALSE,"Model";"page9",#N/A,FALSE,"Model";"page10",#N/A,FALSE,"Model";"page11",#N/A,FALSE,"Model";"page12",#N/A,FALSE,"Model";"page13",#N/A,FALSE,"Model"}</definedName>
    <definedName name="AA.Report.Files" hidden="1">#REF!</definedName>
    <definedName name="AA.Reports.Available" hidden="1">#REF!</definedName>
    <definedName name="aaa" localSheetId="14" hidden="1">{"page1",#N/A,FALSE,"Model";"page2",#N/A,FALSE,"Model";"page3",#N/A,FALSE,"Model";"page4",#N/A,FALSE,"Model";"page5",#N/A,FALSE,"Model";"page6",#N/A,FALSE,"Model";"page7",#N/A,FALSE,"Model";"page8",#N/A,FALSE,"Model";"page9",#N/A,FALSE,"Model";"page10",#N/A,FALSE,"Model";"page11",#N/A,FALSE,"Model";"page12",#N/A,FALSE,"Model";"page13",#N/A,FALSE,"Model"}</definedName>
    <definedName name="aaa" localSheetId="11" hidden="1">{"page1",#N/A,FALSE,"Model";"page2",#N/A,FALSE,"Model";"page3",#N/A,FALSE,"Model";"page4",#N/A,FALSE,"Model";"page5",#N/A,FALSE,"Model";"page6",#N/A,FALSE,"Model";"page7",#N/A,FALSE,"Model";"page8",#N/A,FALSE,"Model";"page9",#N/A,FALSE,"Model";"page10",#N/A,FALSE,"Model";"page11",#N/A,FALSE,"Model";"page12",#N/A,FALSE,"Model";"page13",#N/A,FALSE,"Model"}</definedName>
    <definedName name="aaa" localSheetId="4" hidden="1">{"page1",#N/A,FALSE,"Model";"page2",#N/A,FALSE,"Model";"page3",#N/A,FALSE,"Model";"page4",#N/A,FALSE,"Model";"page5",#N/A,FALSE,"Model";"page6",#N/A,FALSE,"Model";"page7",#N/A,FALSE,"Model";"page8",#N/A,FALSE,"Model";"page9",#N/A,FALSE,"Model";"page10",#N/A,FALSE,"Model";"page11",#N/A,FALSE,"Model";"page12",#N/A,FALSE,"Model";"page13",#N/A,FALSE,"Model"}</definedName>
    <definedName name="aaa" localSheetId="15" hidden="1">{"page1",#N/A,FALSE,"Model";"page2",#N/A,FALSE,"Model";"page3",#N/A,FALSE,"Model";"page4",#N/A,FALSE,"Model";"page5",#N/A,FALSE,"Model";"page6",#N/A,FALSE,"Model";"page7",#N/A,FALSE,"Model";"page8",#N/A,FALSE,"Model";"page9",#N/A,FALSE,"Model";"page10",#N/A,FALSE,"Model";"page11",#N/A,FALSE,"Model";"page12",#N/A,FALSE,"Model";"page13",#N/A,FALSE,"Model"}</definedName>
    <definedName name="aaa" localSheetId="2" hidden="1">{"page1",#N/A,FALSE,"Model";"page2",#N/A,FALSE,"Model";"page3",#N/A,FALSE,"Model";"page4",#N/A,FALSE,"Model";"page5",#N/A,FALSE,"Model";"page6",#N/A,FALSE,"Model";"page7",#N/A,FALSE,"Model";"page8",#N/A,FALSE,"Model";"page9",#N/A,FALSE,"Model";"page10",#N/A,FALSE,"Model";"page11",#N/A,FALSE,"Model";"page12",#N/A,FALSE,"Model";"page13",#N/A,FALSE,"Model"}</definedName>
    <definedName name="aaa" localSheetId="6" hidden="1">{"page1",#N/A,FALSE,"Model";"page2",#N/A,FALSE,"Model";"page3",#N/A,FALSE,"Model";"page4",#N/A,FALSE,"Model";"page5",#N/A,FALSE,"Model";"page6",#N/A,FALSE,"Model";"page7",#N/A,FALSE,"Model";"page8",#N/A,FALSE,"Model";"page9",#N/A,FALSE,"Model";"page10",#N/A,FALSE,"Model";"page11",#N/A,FALSE,"Model";"page12",#N/A,FALSE,"Model";"page13",#N/A,FALSE,"Model"}</definedName>
    <definedName name="aaa" localSheetId="16" hidden="1">{"page1",#N/A,FALSE,"Model";"page2",#N/A,FALSE,"Model";"page3",#N/A,FALSE,"Model";"page4",#N/A,FALSE,"Model";"page5",#N/A,FALSE,"Model";"page6",#N/A,FALSE,"Model";"page7",#N/A,FALSE,"Model";"page8",#N/A,FALSE,"Model";"page9",#N/A,FALSE,"Model";"page10",#N/A,FALSE,"Model";"page11",#N/A,FALSE,"Model";"page12",#N/A,FALSE,"Model";"page13",#N/A,FALSE,"Model"}</definedName>
    <definedName name="aaa" localSheetId="17" hidden="1">{"page1",#N/A,FALSE,"Model";"page2",#N/A,FALSE,"Model";"page3",#N/A,FALSE,"Model";"page4",#N/A,FALSE,"Model";"page5",#N/A,FALSE,"Model";"page6",#N/A,FALSE,"Model";"page7",#N/A,FALSE,"Model";"page8",#N/A,FALSE,"Model";"page9",#N/A,FALSE,"Model";"page10",#N/A,FALSE,"Model";"page11",#N/A,FALSE,"Model";"page12",#N/A,FALSE,"Model";"page13",#N/A,FALSE,"Model"}</definedName>
    <definedName name="aaa" hidden="1">{"page1",#N/A,FALSE,"Model";"page2",#N/A,FALSE,"Model";"page3",#N/A,FALSE,"Model";"page4",#N/A,FALSE,"Model";"page5",#N/A,FALSE,"Model";"page6",#N/A,FALSE,"Model";"page7",#N/A,FALSE,"Model";"page8",#N/A,FALSE,"Model";"page9",#N/A,FALSE,"Model";"page10",#N/A,FALSE,"Model";"page11",#N/A,FALSE,"Model";"page12",#N/A,FALSE,"Model";"page13",#N/A,FALSE,"Model"}</definedName>
    <definedName name="aaaa" localSheetId="14" hidden="1">{"page1",#N/A,FALSE,"Model";"page2",#N/A,FALSE,"Model";"page3",#N/A,FALSE,"Model";"page4",#N/A,FALSE,"Model";"page5",#N/A,FALSE,"Model";"page6",#N/A,FALSE,"Model";"page7",#N/A,FALSE,"Model";"page8",#N/A,FALSE,"Model";"page9",#N/A,FALSE,"Model";"page10",#N/A,FALSE,"Model";"page11",#N/A,FALSE,"Model";"page12",#N/A,FALSE,"Model";"page13",#N/A,FALSE,"Model"}</definedName>
    <definedName name="aaaa" localSheetId="11" hidden="1">{"page1",#N/A,FALSE,"Model";"page2",#N/A,FALSE,"Model";"page3",#N/A,FALSE,"Model";"page4",#N/A,FALSE,"Model";"page5",#N/A,FALSE,"Model";"page6",#N/A,FALSE,"Model";"page7",#N/A,FALSE,"Model";"page8",#N/A,FALSE,"Model";"page9",#N/A,FALSE,"Model";"page10",#N/A,FALSE,"Model";"page11",#N/A,FALSE,"Model";"page12",#N/A,FALSE,"Model";"page13",#N/A,FALSE,"Model"}</definedName>
    <definedName name="aaaa" localSheetId="4" hidden="1">{"page1",#N/A,FALSE,"Model";"page2",#N/A,FALSE,"Model";"page3",#N/A,FALSE,"Model";"page4",#N/A,FALSE,"Model";"page5",#N/A,FALSE,"Model";"page6",#N/A,FALSE,"Model";"page7",#N/A,FALSE,"Model";"page8",#N/A,FALSE,"Model";"page9",#N/A,FALSE,"Model";"page10",#N/A,FALSE,"Model";"page11",#N/A,FALSE,"Model";"page12",#N/A,FALSE,"Model";"page13",#N/A,FALSE,"Model"}</definedName>
    <definedName name="aaaa" localSheetId="15" hidden="1">{"page1",#N/A,FALSE,"Model";"page2",#N/A,FALSE,"Model";"page3",#N/A,FALSE,"Model";"page4",#N/A,FALSE,"Model";"page5",#N/A,FALSE,"Model";"page6",#N/A,FALSE,"Model";"page7",#N/A,FALSE,"Model";"page8",#N/A,FALSE,"Model";"page9",#N/A,FALSE,"Model";"page10",#N/A,FALSE,"Model";"page11",#N/A,FALSE,"Model";"page12",#N/A,FALSE,"Model";"page13",#N/A,FALSE,"Model"}</definedName>
    <definedName name="aaaa" localSheetId="2" hidden="1">{"page1",#N/A,FALSE,"Model";"page2",#N/A,FALSE,"Model";"page3",#N/A,FALSE,"Model";"page4",#N/A,FALSE,"Model";"page5",#N/A,FALSE,"Model";"page6",#N/A,FALSE,"Model";"page7",#N/A,FALSE,"Model";"page8",#N/A,FALSE,"Model";"page9",#N/A,FALSE,"Model";"page10",#N/A,FALSE,"Model";"page11",#N/A,FALSE,"Model";"page12",#N/A,FALSE,"Model";"page13",#N/A,FALSE,"Model"}</definedName>
    <definedName name="aaaa" localSheetId="6" hidden="1">{"page1",#N/A,FALSE,"Model";"page2",#N/A,FALSE,"Model";"page3",#N/A,FALSE,"Model";"page4",#N/A,FALSE,"Model";"page5",#N/A,FALSE,"Model";"page6",#N/A,FALSE,"Model";"page7",#N/A,FALSE,"Model";"page8",#N/A,FALSE,"Model";"page9",#N/A,FALSE,"Model";"page10",#N/A,FALSE,"Model";"page11",#N/A,FALSE,"Model";"page12",#N/A,FALSE,"Model";"page13",#N/A,FALSE,"Model"}</definedName>
    <definedName name="aaaa" localSheetId="16" hidden="1">{"page1",#N/A,FALSE,"Model";"page2",#N/A,FALSE,"Model";"page3",#N/A,FALSE,"Model";"page4",#N/A,FALSE,"Model";"page5",#N/A,FALSE,"Model";"page6",#N/A,FALSE,"Model";"page7",#N/A,FALSE,"Model";"page8",#N/A,FALSE,"Model";"page9",#N/A,FALSE,"Model";"page10",#N/A,FALSE,"Model";"page11",#N/A,FALSE,"Model";"page12",#N/A,FALSE,"Model";"page13",#N/A,FALSE,"Model"}</definedName>
    <definedName name="aaaa" localSheetId="17" hidden="1">{"page1",#N/A,FALSE,"Model";"page2",#N/A,FALSE,"Model";"page3",#N/A,FALSE,"Model";"page4",#N/A,FALSE,"Model";"page5",#N/A,FALSE,"Model";"page6",#N/A,FALSE,"Model";"page7",#N/A,FALSE,"Model";"page8",#N/A,FALSE,"Model";"page9",#N/A,FALSE,"Model";"page10",#N/A,FALSE,"Model";"page11",#N/A,FALSE,"Model";"page12",#N/A,FALSE,"Model";"page13",#N/A,FALSE,"Model"}</definedName>
    <definedName name="aaaa"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4"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1"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4"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5"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2"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6"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6"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7" hidden="1">{"page1",#N/A,FALSE,"Model";"page2",#N/A,FALSE,"Model";"page3",#N/A,FALSE,"Model";"page4",#N/A,FALSE,"Model";"page5",#N/A,FALSE,"Model";"page6",#N/A,FALSE,"Model";"page7",#N/A,FALSE,"Model";"page8",#N/A,FALSE,"Model";"page9",#N/A,FALSE,"Model";"page10",#N/A,FALSE,"Model";"page11",#N/A,FALSE,"Model";"page12",#N/A,FALSE,"Model";"page13",#N/A,FALSE,"Model"}</definedName>
    <definedName name="aaaaaa"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4"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1"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4"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5"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2"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6"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6"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7" hidden="1">{"page1",#N/A,FALSE,"Model";"page2",#N/A,FALSE,"Model";"page3",#N/A,FALSE,"Model";"page4",#N/A,FALSE,"Model";"page5",#N/A,FALSE,"Model";"page6",#N/A,FALSE,"Model";"page7",#N/A,FALSE,"Model";"page8",#N/A,FALSE,"Model";"page9",#N/A,FALSE,"Model";"page10",#N/A,FALSE,"Model";"page11",#N/A,FALSE,"Model";"page12",#N/A,FALSE,"Model";"page13",#N/A,FALSE,"Model"}</definedName>
    <definedName name="aaaaaaa" hidden="1">{"page1",#N/A,FALSE,"Model";"page2",#N/A,FALSE,"Model";"page3",#N/A,FALSE,"Model";"page4",#N/A,FALSE,"Model";"page5",#N/A,FALSE,"Model";"page6",#N/A,FALSE,"Model";"page7",#N/A,FALSE,"Model";"page8",#N/A,FALSE,"Model";"page9",#N/A,FALSE,"Model";"page10",#N/A,FALSE,"Model";"page11",#N/A,FALSE,"Model";"page12",#N/A,FALSE,"Model";"page13",#N/A,FALSE,"Model"}</definedName>
    <definedName name="aaaaaaaa" localSheetId="4" hidden="1">{#N/A,#N/A,TRUE,"Cover";#N/A,#N/A,TRUE,"Sum";#N/A,#N/A,TRUE,"SubsRev";#N/A,#N/A,TRUE,"CapEx";#N/A,#N/A,TRUE,"OpEx";#N/A,#N/A,TRUE,"SUs";#N/A,#N/A,TRUE,"OrgChart";#N/A,#N/A,TRUE,"Staff";#N/A,#N/A,TRUE,"P&amp;L";#N/A,#N/A,TRUE,"Cash";#N/A,#N/A,TRUE,"BS";#N/A,#N/A,TRUE,"Valuation";#N/A,#N/A,TRUE,"CapEx-Assumptions";#N/A,#N/A,TRUE,"OpEx-Assumptions"}</definedName>
    <definedName name="aaaaaaaa" localSheetId="2" hidden="1">{#N/A,#N/A,TRUE,"Cover";#N/A,#N/A,TRUE,"Sum";#N/A,#N/A,TRUE,"SubsRev";#N/A,#N/A,TRUE,"CapEx";#N/A,#N/A,TRUE,"OpEx";#N/A,#N/A,TRUE,"SUs";#N/A,#N/A,TRUE,"OrgChart";#N/A,#N/A,TRUE,"Staff";#N/A,#N/A,TRUE,"P&amp;L";#N/A,#N/A,TRUE,"Cash";#N/A,#N/A,TRUE,"BS";#N/A,#N/A,TRUE,"Valuation";#N/A,#N/A,TRUE,"CapEx-Assumptions";#N/A,#N/A,TRUE,"OpEx-Assumptions"}</definedName>
    <definedName name="aaaaaaaa" hidden="1">{#N/A,#N/A,TRUE,"Cover";#N/A,#N/A,TRUE,"Sum";#N/A,#N/A,TRUE,"SubsRev";#N/A,#N/A,TRUE,"CapEx";#N/A,#N/A,TRUE,"OpEx";#N/A,#N/A,TRUE,"SUs";#N/A,#N/A,TRUE,"OrgChart";#N/A,#N/A,TRUE,"Staff";#N/A,#N/A,TRUE,"P&amp;L";#N/A,#N/A,TRUE,"Cash";#N/A,#N/A,TRUE,"BS";#N/A,#N/A,TRUE,"Valuation";#N/A,#N/A,TRUE,"CapEx-Assumptions";#N/A,#N/A,TRUE,"OpEx-Assumptions"}</definedName>
    <definedName name="aaaaaaaaaaaaaaa" localSheetId="4"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aaaaaaaaaaaaaaa" localSheetId="2"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aaaaaaaaaaaaaaa"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aaaaaaaaaaaaaaaaaaa" localSheetId="4"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aaaaaaaaaaaaaaaaaaa" localSheetId="2"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aaaaaaaaaaaaaaaaaaa"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aaaaaaaaaaaaaadfd" localSheetId="4" hidden="1">{#N/A,#N/A,TRUE,"Cover";#N/A,#N/A,TRUE,"Sum";#N/A,#N/A,TRUE,"SubsRev";#N/A,#N/A,TRUE,"CapEx";#N/A,#N/A,TRUE,"OpEx";#N/A,#N/A,TRUE,"SUs";#N/A,#N/A,TRUE,"OrgChart";#N/A,#N/A,TRUE,"Staff";#N/A,#N/A,TRUE,"P&amp;L";#N/A,#N/A,TRUE,"Cash";#N/A,#N/A,TRUE,"BS";#N/A,#N/A,TRUE,"Valuation";#N/A,#N/A,TRUE,"CapEx-Assumptions";#N/A,#N/A,TRUE,"OpEx-Assumptions"}</definedName>
    <definedName name="aaaaaaaaaaaaaadfd" localSheetId="2" hidden="1">{#N/A,#N/A,TRUE,"Cover";#N/A,#N/A,TRUE,"Sum";#N/A,#N/A,TRUE,"SubsRev";#N/A,#N/A,TRUE,"CapEx";#N/A,#N/A,TRUE,"OpEx";#N/A,#N/A,TRUE,"SUs";#N/A,#N/A,TRUE,"OrgChart";#N/A,#N/A,TRUE,"Staff";#N/A,#N/A,TRUE,"P&amp;L";#N/A,#N/A,TRUE,"Cash";#N/A,#N/A,TRUE,"BS";#N/A,#N/A,TRUE,"Valuation";#N/A,#N/A,TRUE,"CapEx-Assumptions";#N/A,#N/A,TRUE,"OpEx-Assumptions"}</definedName>
    <definedName name="aaaaaaaaaaaaaadfd" hidden="1">{#N/A,#N/A,TRUE,"Cover";#N/A,#N/A,TRUE,"Sum";#N/A,#N/A,TRUE,"SubsRev";#N/A,#N/A,TRUE,"CapEx";#N/A,#N/A,TRUE,"OpEx";#N/A,#N/A,TRUE,"SUs";#N/A,#N/A,TRUE,"OrgChart";#N/A,#N/A,TRUE,"Staff";#N/A,#N/A,TRUE,"P&amp;L";#N/A,#N/A,TRUE,"Cash";#N/A,#N/A,TRUE,"BS";#N/A,#N/A,TRUE,"Valuation";#N/A,#N/A,TRUE,"CapEx-Assumptions";#N/A,#N/A,TRUE,"OpEx-Assumptions"}</definedName>
    <definedName name="aaubn" localSheetId="14"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1" hidden="1">{"page1",#N/A,FALSE,"Model";"page2",#N/A,FALSE,"Model";"page3",#N/A,FALSE,"Model";"page4",#N/A,FALSE,"Model";"page5",#N/A,FALSE,"Model";"page6",#N/A,FALSE,"Model";"page7",#N/A,FALSE,"Model";"page8",#N/A,FALSE,"Model";"page9",#N/A,FALSE,"Model";"page10",#N/A,FALSE,"Model";"page11",#N/A,FALSE,"Model";"page12",#N/A,FALSE,"Model";"page13",#N/A,FALSE,"Model"}</definedName>
    <definedName name="aaubn" localSheetId="4"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5" hidden="1">{"page1",#N/A,FALSE,"Model";"page2",#N/A,FALSE,"Model";"page3",#N/A,FALSE,"Model";"page4",#N/A,FALSE,"Model";"page5",#N/A,FALSE,"Model";"page6",#N/A,FALSE,"Model";"page7",#N/A,FALSE,"Model";"page8",#N/A,FALSE,"Model";"page9",#N/A,FALSE,"Model";"page10",#N/A,FALSE,"Model";"page11",#N/A,FALSE,"Model";"page12",#N/A,FALSE,"Model";"page13",#N/A,FALSE,"Model"}</definedName>
    <definedName name="aaubn" localSheetId="2" hidden="1">{"page1",#N/A,FALSE,"Model";"page2",#N/A,FALSE,"Model";"page3",#N/A,FALSE,"Model";"page4",#N/A,FALSE,"Model";"page5",#N/A,FALSE,"Model";"page6",#N/A,FALSE,"Model";"page7",#N/A,FALSE,"Model";"page8",#N/A,FALSE,"Model";"page9",#N/A,FALSE,"Model";"page10",#N/A,FALSE,"Model";"page11",#N/A,FALSE,"Model";"page12",#N/A,FALSE,"Model";"page13",#N/A,FALSE,"Model"}</definedName>
    <definedName name="aaubn" localSheetId="6"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6"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7" hidden="1">{"page1",#N/A,FALSE,"Model";"page2",#N/A,FALSE,"Model";"page3",#N/A,FALSE,"Model";"page4",#N/A,FALSE,"Model";"page5",#N/A,FALSE,"Model";"page6",#N/A,FALSE,"Model";"page7",#N/A,FALSE,"Model";"page8",#N/A,FALSE,"Model";"page9",#N/A,FALSE,"Model";"page10",#N/A,FALSE,"Model";"page11",#N/A,FALSE,"Model";"page12",#N/A,FALSE,"Model";"page13",#N/A,FALSE,"Model"}</definedName>
    <definedName name="aaubn" hidden="1">{"page1",#N/A,FALSE,"Model";"page2",#N/A,FALSE,"Model";"page3",#N/A,FALSE,"Model";"page4",#N/A,FALSE,"Model";"page5",#N/A,FALSE,"Model";"page6",#N/A,FALSE,"Model";"page7",#N/A,FALSE,"Model";"page8",#N/A,FALSE,"Model";"page9",#N/A,FALSE,"Model";"page10",#N/A,FALSE,"Model";"page11",#N/A,FALSE,"Model";"page12",#N/A,FALSE,"Model";"page13",#N/A,FALSE,"Model"}</definedName>
    <definedName name="ab">#N/A</definedName>
    <definedName name="ababab" hidden="1">#REF!</definedName>
    <definedName name="abb">#N/A</definedName>
    <definedName name="abc" localSheetId="4" hidden="1">{#N/A,#N/A,TRUE,"Cover";#N/A,#N/A,TRUE,"Sum";#N/A,#N/A,TRUE,"SubsRev";#N/A,#N/A,TRUE,"CapEx";#N/A,#N/A,TRUE,"OpEx";#N/A,#N/A,TRUE,"SUs";#N/A,#N/A,TRUE,"OrgChart";#N/A,#N/A,TRUE,"Staff";#N/A,#N/A,TRUE,"P&amp;L";#N/A,#N/A,TRUE,"Cash";#N/A,#N/A,TRUE,"BS";#N/A,#N/A,TRUE,"Valuation";#N/A,#N/A,TRUE,"CapEx-Assumptions";#N/A,#N/A,TRUE,"OpEx-Assumptions"}</definedName>
    <definedName name="abc" localSheetId="2" hidden="1">{#N/A,#N/A,TRUE,"Cover";#N/A,#N/A,TRUE,"Sum";#N/A,#N/A,TRUE,"SubsRev";#N/A,#N/A,TRUE,"CapEx";#N/A,#N/A,TRUE,"OpEx";#N/A,#N/A,TRUE,"SUs";#N/A,#N/A,TRUE,"OrgChart";#N/A,#N/A,TRUE,"Staff";#N/A,#N/A,TRUE,"P&amp;L";#N/A,#N/A,TRUE,"Cash";#N/A,#N/A,TRUE,"BS";#N/A,#N/A,TRUE,"Valuation";#N/A,#N/A,TRUE,"CapEx-Assumptions";#N/A,#N/A,TRUE,"OpEx-Assumptions"}</definedName>
    <definedName name="abc" hidden="1">{#N/A,#N/A,TRUE,"Cover";#N/A,#N/A,TRUE,"Sum";#N/A,#N/A,TRUE,"SubsRev";#N/A,#N/A,TRUE,"CapEx";#N/A,#N/A,TRUE,"OpEx";#N/A,#N/A,TRUE,"SUs";#N/A,#N/A,TRUE,"OrgChart";#N/A,#N/A,TRUE,"Staff";#N/A,#N/A,TRUE,"P&amp;L";#N/A,#N/A,TRUE,"Cash";#N/A,#N/A,TRUE,"BS";#N/A,#N/A,TRUE,"Valuation";#N/A,#N/A,TRUE,"CapEx-Assumptions";#N/A,#N/A,TRUE,"OpEx-Assumptions"}</definedName>
    <definedName name="abc_">#N/A</definedName>
    <definedName name="abcd">#N/A</definedName>
    <definedName name="abcde">#N/A</definedName>
    <definedName name="abe" hidden="1">OFFSET(#REF!,1,0)</definedName>
    <definedName name="AC">#N/A</definedName>
    <definedName name="Access_Button" hidden="1">"dataLink_ver1__Sheet1_List"</definedName>
    <definedName name="AccessDatabase" hidden="1">"C:\dataLink(ver1).mdb"</definedName>
    <definedName name="accno">#N/A</definedName>
    <definedName name="account">#N/A</definedName>
    <definedName name="AccountGroup">#REF!</definedName>
    <definedName name="AccountingClerk">#REF!</definedName>
    <definedName name="acno">#N/A</definedName>
    <definedName name="AcqPrice">#N/A</definedName>
    <definedName name="Acquisition">#N/A</definedName>
    <definedName name="action">#REF!</definedName>
    <definedName name="Activity">#REF!</definedName>
    <definedName name="ad" localSheetId="14" hidden="1">{"page1",#N/A,FALSE,"Model";"page2",#N/A,FALSE,"Model";"page3",#N/A,FALSE,"Model";"page4",#N/A,FALSE,"Model";"page5",#N/A,FALSE,"Model";"page6",#N/A,FALSE,"Model";"page7",#N/A,FALSE,"Model";"page8",#N/A,FALSE,"Model";"page9",#N/A,FALSE,"Model";"page10",#N/A,FALSE,"Model";"page11",#N/A,FALSE,"Model";"page12",#N/A,FALSE,"Model";"page13",#N/A,FALSE,"Model"}</definedName>
    <definedName name="ad" localSheetId="11" hidden="1">{"page1",#N/A,FALSE,"Model";"page2",#N/A,FALSE,"Model";"page3",#N/A,FALSE,"Model";"page4",#N/A,FALSE,"Model";"page5",#N/A,FALSE,"Model";"page6",#N/A,FALSE,"Model";"page7",#N/A,FALSE,"Model";"page8",#N/A,FALSE,"Model";"page9",#N/A,FALSE,"Model";"page10",#N/A,FALSE,"Model";"page11",#N/A,FALSE,"Model";"page12",#N/A,FALSE,"Model";"page13",#N/A,FALSE,"Model"}</definedName>
    <definedName name="ad" localSheetId="4" hidden="1">{"page1",#N/A,FALSE,"Model";"page2",#N/A,FALSE,"Model";"page3",#N/A,FALSE,"Model";"page4",#N/A,FALSE,"Model";"page5",#N/A,FALSE,"Model";"page6",#N/A,FALSE,"Model";"page7",#N/A,FALSE,"Model";"page8",#N/A,FALSE,"Model";"page9",#N/A,FALSE,"Model";"page10",#N/A,FALSE,"Model";"page11",#N/A,FALSE,"Model";"page12",#N/A,FALSE,"Model";"page13",#N/A,FALSE,"Model"}</definedName>
    <definedName name="ad" localSheetId="15" hidden="1">{"page1",#N/A,FALSE,"Model";"page2",#N/A,FALSE,"Model";"page3",#N/A,FALSE,"Model";"page4",#N/A,FALSE,"Model";"page5",#N/A,FALSE,"Model";"page6",#N/A,FALSE,"Model";"page7",#N/A,FALSE,"Model";"page8",#N/A,FALSE,"Model";"page9",#N/A,FALSE,"Model";"page10",#N/A,FALSE,"Model";"page11",#N/A,FALSE,"Model";"page12",#N/A,FALSE,"Model";"page13",#N/A,FALSE,"Model"}</definedName>
    <definedName name="ad" localSheetId="2" hidden="1">{"page1",#N/A,FALSE,"Model";"page2",#N/A,FALSE,"Model";"page3",#N/A,FALSE,"Model";"page4",#N/A,FALSE,"Model";"page5",#N/A,FALSE,"Model";"page6",#N/A,FALSE,"Model";"page7",#N/A,FALSE,"Model";"page8",#N/A,FALSE,"Model";"page9",#N/A,FALSE,"Model";"page10",#N/A,FALSE,"Model";"page11",#N/A,FALSE,"Model";"page12",#N/A,FALSE,"Model";"page13",#N/A,FALSE,"Model"}</definedName>
    <definedName name="ad" localSheetId="6" hidden="1">{"page1",#N/A,FALSE,"Model";"page2",#N/A,FALSE,"Model";"page3",#N/A,FALSE,"Model";"page4",#N/A,FALSE,"Model";"page5",#N/A,FALSE,"Model";"page6",#N/A,FALSE,"Model";"page7",#N/A,FALSE,"Model";"page8",#N/A,FALSE,"Model";"page9",#N/A,FALSE,"Model";"page10",#N/A,FALSE,"Model";"page11",#N/A,FALSE,"Model";"page12",#N/A,FALSE,"Model";"page13",#N/A,FALSE,"Model"}</definedName>
    <definedName name="ad" localSheetId="16" hidden="1">{"page1",#N/A,FALSE,"Model";"page2",#N/A,FALSE,"Model";"page3",#N/A,FALSE,"Model";"page4",#N/A,FALSE,"Model";"page5",#N/A,FALSE,"Model";"page6",#N/A,FALSE,"Model";"page7",#N/A,FALSE,"Model";"page8",#N/A,FALSE,"Model";"page9",#N/A,FALSE,"Model";"page10",#N/A,FALSE,"Model";"page11",#N/A,FALSE,"Model";"page12",#N/A,FALSE,"Model";"page13",#N/A,FALSE,"Model"}</definedName>
    <definedName name="ad" localSheetId="17" hidden="1">{"page1",#N/A,FALSE,"Model";"page2",#N/A,FALSE,"Model";"page3",#N/A,FALSE,"Model";"page4",#N/A,FALSE,"Model";"page5",#N/A,FALSE,"Model";"page6",#N/A,FALSE,"Model";"page7",#N/A,FALSE,"Model";"page8",#N/A,FALSE,"Model";"page9",#N/A,FALSE,"Model";"page10",#N/A,FALSE,"Model";"page11",#N/A,FALSE,"Model";"page12",#N/A,FALSE,"Model";"page13",#N/A,FALSE,"Model"}</definedName>
    <definedName name="ad" hidden="1">{"page1",#N/A,FALSE,"Model";"page2",#N/A,FALSE,"Model";"page3",#N/A,FALSE,"Model";"page4",#N/A,FALSE,"Model";"page5",#N/A,FALSE,"Model";"page6",#N/A,FALSE,"Model";"page7",#N/A,FALSE,"Model";"page8",#N/A,FALSE,"Model";"page9",#N/A,FALSE,"Model";"page10",#N/A,FALSE,"Model";"page11",#N/A,FALSE,"Model";"page12",#N/A,FALSE,"Model";"page13",#N/A,FALSE,"Model"}</definedName>
    <definedName name="ada" hidden="1">OFFSET(#REF!,1,0)</definedName>
    <definedName name="addasfffa">#N/A</definedName>
    <definedName name="adfa">#N/A</definedName>
    <definedName name="ADFAC">#N/A</definedName>
    <definedName name="ADFGC">#N/A</definedName>
    <definedName name="adjnb" localSheetId="14"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1" hidden="1">{"page1",#N/A,FALSE,"Model";"page2",#N/A,FALSE,"Model";"page3",#N/A,FALSE,"Model";"page4",#N/A,FALSE,"Model";"page5",#N/A,FALSE,"Model";"page6",#N/A,FALSE,"Model";"page7",#N/A,FALSE,"Model";"page8",#N/A,FALSE,"Model";"page9",#N/A,FALSE,"Model";"page10",#N/A,FALSE,"Model";"page11",#N/A,FALSE,"Model";"page12",#N/A,FALSE,"Model";"page13",#N/A,FALSE,"Model"}</definedName>
    <definedName name="adjnb" localSheetId="4"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5" hidden="1">{"page1",#N/A,FALSE,"Model";"page2",#N/A,FALSE,"Model";"page3",#N/A,FALSE,"Model";"page4",#N/A,FALSE,"Model";"page5",#N/A,FALSE,"Model";"page6",#N/A,FALSE,"Model";"page7",#N/A,FALSE,"Model";"page8",#N/A,FALSE,"Model";"page9",#N/A,FALSE,"Model";"page10",#N/A,FALSE,"Model";"page11",#N/A,FALSE,"Model";"page12",#N/A,FALSE,"Model";"page13",#N/A,FALSE,"Model"}</definedName>
    <definedName name="adjnb" localSheetId="2" hidden="1">{"page1",#N/A,FALSE,"Model";"page2",#N/A,FALSE,"Model";"page3",#N/A,FALSE,"Model";"page4",#N/A,FALSE,"Model";"page5",#N/A,FALSE,"Model";"page6",#N/A,FALSE,"Model";"page7",#N/A,FALSE,"Model";"page8",#N/A,FALSE,"Model";"page9",#N/A,FALSE,"Model";"page10",#N/A,FALSE,"Model";"page11",#N/A,FALSE,"Model";"page12",#N/A,FALSE,"Model";"page13",#N/A,FALSE,"Model"}</definedName>
    <definedName name="adjnb" localSheetId="6"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6"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7" hidden="1">{"page1",#N/A,FALSE,"Model";"page2",#N/A,FALSE,"Model";"page3",#N/A,FALSE,"Model";"page4",#N/A,FALSE,"Model";"page5",#N/A,FALSE,"Model";"page6",#N/A,FALSE,"Model";"page7",#N/A,FALSE,"Model";"page8",#N/A,FALSE,"Model";"page9",#N/A,FALSE,"Model";"page10",#N/A,FALSE,"Model";"page11",#N/A,FALSE,"Model";"page12",#N/A,FALSE,"Model";"page13",#N/A,FALSE,"Model"}</definedName>
    <definedName name="adjnb"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4"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1"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4"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5"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2"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6"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6"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7" hidden="1">{"page1",#N/A,FALSE,"Model";"page2",#N/A,FALSE,"Model";"page3",#N/A,FALSE,"Model";"page4",#N/A,FALSE,"Model";"page5",#N/A,FALSE,"Model";"page6",#N/A,FALSE,"Model";"page7",#N/A,FALSE,"Model";"page8",#N/A,FALSE,"Model";"page9",#N/A,FALSE,"Model";"page10",#N/A,FALSE,"Model";"page11",#N/A,FALSE,"Model";"page12",#N/A,FALSE,"Model";"page13",#N/A,FALSE,"Model"}</definedName>
    <definedName name="adkjbn" hidden="1">{"page1",#N/A,FALSE,"Model";"page2",#N/A,FALSE,"Model";"page3",#N/A,FALSE,"Model";"page4",#N/A,FALSE,"Model";"page5",#N/A,FALSE,"Model";"page6",#N/A,FALSE,"Model";"page7",#N/A,FALSE,"Model";"page8",#N/A,FALSE,"Model";"page9",#N/A,FALSE,"Model";"page10",#N/A,FALSE,"Model";"page11",#N/A,FALSE,"Model";"page12",#N/A,FALSE,"Model";"page13",#N/A,FALSE,"Model"}</definedName>
    <definedName name="ADMIN_EXP">#N/A</definedName>
    <definedName name="Administrative_Overhead99">#N/A</definedName>
    <definedName name="adohfvbr" localSheetId="14"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1"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4"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5"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2"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6"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6"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7" hidden="1">{"page1",#N/A,FALSE,"Model";"page2",#N/A,FALSE,"Model";"page3",#N/A,FALSE,"Model";"page4",#N/A,FALSE,"Model";"page5",#N/A,FALSE,"Model";"page6",#N/A,FALSE,"Model";"page7",#N/A,FALSE,"Model";"page8",#N/A,FALSE,"Model";"page9",#N/A,FALSE,"Model";"page10",#N/A,FALSE,"Model";"page11",#N/A,FALSE,"Model";"page12",#N/A,FALSE,"Model";"page13",#N/A,FALSE,"Model"}</definedName>
    <definedName name="adohfvbr" hidden="1">{"page1",#N/A,FALSE,"Model";"page2",#N/A,FALSE,"Model";"page3",#N/A,FALSE,"Model";"page4",#N/A,FALSE,"Model";"page5",#N/A,FALSE,"Model";"page6",#N/A,FALSE,"Model";"page7",#N/A,FALSE,"Model";"page8",#N/A,FALSE,"Model";"page9",#N/A,FALSE,"Model";"page10",#N/A,FALSE,"Model";"page11",#N/A,FALSE,"Model";"page12",#N/A,FALSE,"Model";"page13",#N/A,FALSE,"Model"}</definedName>
    <definedName name="ADP">#REF!</definedName>
    <definedName name="adskvb" localSheetId="14"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1"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4"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5"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2"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6"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6"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7" hidden="1">{"page1",#N/A,FALSE,"Model";"page2",#N/A,FALSE,"Model";"page3",#N/A,FALSE,"Model";"page4",#N/A,FALSE,"Model";"page5",#N/A,FALSE,"Model";"page6",#N/A,FALSE,"Model";"page7",#N/A,FALSE,"Model";"page8",#N/A,FALSE,"Model";"page9",#N/A,FALSE,"Model";"page10",#N/A,FALSE,"Model";"page11",#N/A,FALSE,"Model";"page12",#N/A,FALSE,"Model";"page13",#N/A,FALSE,"Model"}</definedName>
    <definedName name="adskvb" hidden="1">{"page1",#N/A,FALSE,"Model";"page2",#N/A,FALSE,"Model";"page3",#N/A,FALSE,"Model";"page4",#N/A,FALSE,"Model";"page5",#N/A,FALSE,"Model";"page6",#N/A,FALSE,"Model";"page7",#N/A,FALSE,"Model";"page8",#N/A,FALSE,"Model";"page9",#N/A,FALSE,"Model";"page10",#N/A,FALSE,"Model";"page11",#N/A,FALSE,"Model";"page12",#N/A,FALSE,"Model";"page13",#N/A,FALSE,"Model"}</definedName>
    <definedName name="ADTAC">#N/A</definedName>
    <definedName name="ADTGC">#N/A</definedName>
    <definedName name="ADV">#N/A</definedName>
    <definedName name="advt">#N/A</definedName>
    <definedName name="AEndActual">#REF!</definedName>
    <definedName name="AEndExcluded">#REF!</definedName>
    <definedName name="AEndSelection">#REF!</definedName>
    <definedName name="Ag">#N/A</definedName>
    <definedName name="ag142X42">#N/A</definedName>
    <definedName name="ag267N59">#N/A</definedName>
    <definedName name="ahaha">#N/A</definedName>
    <definedName name="ahahahaha">#N/A</definedName>
    <definedName name="ahebgr" localSheetId="14"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1"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4"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5"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2"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6"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6"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7" hidden="1">{"page1",#N/A,FALSE,"Model";"page2",#N/A,FALSE,"Model";"page3",#N/A,FALSE,"Model";"page4",#N/A,FALSE,"Model";"page5",#N/A,FALSE,"Model";"page6",#N/A,FALSE,"Model";"page7",#N/A,FALSE,"Model";"page8",#N/A,FALSE,"Model";"page9",#N/A,FALSE,"Model";"page10",#N/A,FALSE,"Model";"page11",#N/A,FALSE,"Model";"page12",#N/A,FALSE,"Model";"page13",#N/A,FALSE,"Model"}</definedName>
    <definedName name="ahebgr" hidden="1">{"page1",#N/A,FALSE,"Model";"page2",#N/A,FALSE,"Model";"page3",#N/A,FALSE,"Model";"page4",#N/A,FALSE,"Model";"page5",#N/A,FALSE,"Model";"page6",#N/A,FALSE,"Model";"page7",#N/A,FALSE,"Model";"page8",#N/A,FALSE,"Model";"page9",#N/A,FALSE,"Model";"page10",#N/A,FALSE,"Model";"page11",#N/A,FALSE,"Model";"page12",#N/A,FALSE,"Model";"page13",#N/A,FALSE,"Model"}</definedName>
    <definedName name="aho">#N/A</definedName>
    <definedName name="aircompressor">#N/A</definedName>
    <definedName name="akdunb" localSheetId="14"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1"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4"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5"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2"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6"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6"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7" hidden="1">{"page1",#N/A,FALSE,"Model";"page2",#N/A,FALSE,"Model";"page3",#N/A,FALSE,"Model";"page4",#N/A,FALSE,"Model";"page5",#N/A,FALSE,"Model";"page6",#N/A,FALSE,"Model";"page7",#N/A,FALSE,"Model";"page8",#N/A,FALSE,"Model";"page9",#N/A,FALSE,"Model";"page10",#N/A,FALSE,"Model";"page11",#N/A,FALSE,"Model";"page12",#N/A,FALSE,"Model";"page13",#N/A,FALSE,"Model"}</definedName>
    <definedName name="akdunb"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4"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1"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4"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5"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2"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6"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6"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7" hidden="1">{"page1",#N/A,FALSE,"Model";"page2",#N/A,FALSE,"Model";"page3",#N/A,FALSE,"Model";"page4",#N/A,FALSE,"Model";"page5",#N/A,FALSE,"Model";"page6",#N/A,FALSE,"Model";"page7",#N/A,FALSE,"Model";"page8",#N/A,FALSE,"Model";"page9",#N/A,FALSE,"Model";"page10",#N/A,FALSE,"Model";"page11",#N/A,FALSE,"Model";"page12",#N/A,FALSE,"Model";"page13",#N/A,FALSE,"Model"}</definedName>
    <definedName name="akhdsvb" hidden="1">{"page1",#N/A,FALSE,"Model";"page2",#N/A,FALSE,"Model";"page3",#N/A,FALSE,"Model";"page4",#N/A,FALSE,"Model";"page5",#N/A,FALSE,"Model";"page6",#N/A,FALSE,"Model";"page7",#N/A,FALSE,"Model";"page8",#N/A,FALSE,"Model";"page9",#N/A,FALSE,"Model";"page10",#N/A,FALSE,"Model";"page11",#N/A,FALSE,"Model";"page12",#N/A,FALSE,"Model";"page13",#N/A,FALSE,"Model"}</definedName>
    <definedName name="ALFA" hidden="1">#REF!</definedName>
    <definedName name="alireu" localSheetId="14"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1"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4"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5"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2"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6"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6"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7" hidden="1">{"page1",#N/A,FALSE,"Model";"page2",#N/A,FALSE,"Model";"page3",#N/A,FALSE,"Model";"page4",#N/A,FALSE,"Model";"page5",#N/A,FALSE,"Model";"page6",#N/A,FALSE,"Model";"page7",#N/A,FALSE,"Model";"page8",#N/A,FALSE,"Model";"page9",#N/A,FALSE,"Model";"page10",#N/A,FALSE,"Model";"page11",#N/A,FALSE,"Model";"page12",#N/A,FALSE,"Model";"page13",#N/A,FALSE,"Model"}</definedName>
    <definedName name="alireu" hidden="1">{"page1",#N/A,FALSE,"Model";"page2",#N/A,FALSE,"Model";"page3",#N/A,FALSE,"Model";"page4",#N/A,FALSE,"Model";"page5",#N/A,FALSE,"Model";"page6",#N/A,FALSE,"Model";"page7",#N/A,FALSE,"Model";"page8",#N/A,FALSE,"Model";"page9",#N/A,FALSE,"Model";"page10",#N/A,FALSE,"Model";"page11",#N/A,FALSE,"Model";"page12",#N/A,FALSE,"Model";"page13",#N/A,FALSE,"Model"}</definedName>
    <definedName name="Alldata">#N/A</definedName>
    <definedName name="alt_hierarchy1">#REF!</definedName>
    <definedName name="alt_hierarchy2">#REF!</definedName>
    <definedName name="alt_hierarchy3">#REF!</definedName>
    <definedName name="alt_hierarchy4">#REF!</definedName>
    <definedName name="alt_hierarchyVGS">#REF!</definedName>
    <definedName name="Althierarchy">#REF!</definedName>
    <definedName name="amiang">#N/A</definedName>
    <definedName name="Amortisation">#N/A</definedName>
    <definedName name="an">#N/A</definedName>
    <definedName name="ANN">#N/A</definedName>
    <definedName name="anscount" hidden="1">1</definedName>
    <definedName name="APPLICATION2">#REF!</definedName>
    <definedName name="AppName" localSheetId="18">'OpcoESG totals V2'!#REF!</definedName>
    <definedName name="AppName">#REF!</definedName>
    <definedName name="APRIL">#N/A</definedName>
    <definedName name="Aps">#N/A</definedName>
    <definedName name="aqws" localSheetId="14" hidden="1">{#N/A,#N/A,FALSE,"Summary";#N/A,#N/A,FALSE,"Retail";#N/A,#N/A,FALSE,"Ret Sensitivity";#N/A,#N/A,FALSE,"Manufacturing";#N/A,#N/A,FALSE,"Man Sensitivity";#N/A,#N/A,FALSE,"Ops UK &amp; I HO";#N/A,#N/A,FALSE,"UK &amp; I HO sensitivity "}</definedName>
    <definedName name="aqws" localSheetId="11" hidden="1">{#N/A,#N/A,FALSE,"Summary";#N/A,#N/A,FALSE,"Retail";#N/A,#N/A,FALSE,"Ret Sensitivity";#N/A,#N/A,FALSE,"Manufacturing";#N/A,#N/A,FALSE,"Man Sensitivity";#N/A,#N/A,FALSE,"Ops UK &amp; I HO";#N/A,#N/A,FALSE,"UK &amp; I HO sensitivity "}</definedName>
    <definedName name="aqws" localSheetId="4" hidden="1">{#N/A,#N/A,FALSE,"Summary";#N/A,#N/A,FALSE,"Retail";#N/A,#N/A,FALSE,"Ret Sensitivity";#N/A,#N/A,FALSE,"Manufacturing";#N/A,#N/A,FALSE,"Man Sensitivity";#N/A,#N/A,FALSE,"Ops UK &amp; I HO";#N/A,#N/A,FALSE,"UK &amp; I HO sensitivity "}</definedName>
    <definedName name="aqws" localSheetId="15" hidden="1">{#N/A,#N/A,FALSE,"Summary";#N/A,#N/A,FALSE,"Retail";#N/A,#N/A,FALSE,"Ret Sensitivity";#N/A,#N/A,FALSE,"Manufacturing";#N/A,#N/A,FALSE,"Man Sensitivity";#N/A,#N/A,FALSE,"Ops UK &amp; I HO";#N/A,#N/A,FALSE,"UK &amp; I HO sensitivity "}</definedName>
    <definedName name="aqws" localSheetId="2" hidden="1">{#N/A,#N/A,FALSE,"Summary";#N/A,#N/A,FALSE,"Retail";#N/A,#N/A,FALSE,"Ret Sensitivity";#N/A,#N/A,FALSE,"Manufacturing";#N/A,#N/A,FALSE,"Man Sensitivity";#N/A,#N/A,FALSE,"Ops UK &amp; I HO";#N/A,#N/A,FALSE,"UK &amp; I HO sensitivity "}</definedName>
    <definedName name="aqws" localSheetId="6" hidden="1">{#N/A,#N/A,FALSE,"Summary";#N/A,#N/A,FALSE,"Retail";#N/A,#N/A,FALSE,"Ret Sensitivity";#N/A,#N/A,FALSE,"Manufacturing";#N/A,#N/A,FALSE,"Man Sensitivity";#N/A,#N/A,FALSE,"Ops UK &amp; I HO";#N/A,#N/A,FALSE,"UK &amp; I HO sensitivity "}</definedName>
    <definedName name="aqws" localSheetId="16" hidden="1">{#N/A,#N/A,FALSE,"Summary";#N/A,#N/A,FALSE,"Retail";#N/A,#N/A,FALSE,"Ret Sensitivity";#N/A,#N/A,FALSE,"Manufacturing";#N/A,#N/A,FALSE,"Man Sensitivity";#N/A,#N/A,FALSE,"Ops UK &amp; I HO";#N/A,#N/A,FALSE,"UK &amp; I HO sensitivity "}</definedName>
    <definedName name="aqws" localSheetId="17" hidden="1">{#N/A,#N/A,FALSE,"Summary";#N/A,#N/A,FALSE,"Retail";#N/A,#N/A,FALSE,"Ret Sensitivity";#N/A,#N/A,FALSE,"Manufacturing";#N/A,#N/A,FALSE,"Man Sensitivity";#N/A,#N/A,FALSE,"Ops UK &amp; I HO";#N/A,#N/A,FALSE,"UK &amp; I HO sensitivity "}</definedName>
    <definedName name="aqws" hidden="1">{#N/A,#N/A,FALSE,"Summary";#N/A,#N/A,FALSE,"Retail";#N/A,#N/A,FALSE,"Ret Sensitivity";#N/A,#N/A,FALSE,"Manufacturing";#N/A,#N/A,FALSE,"Man Sensitivity";#N/A,#N/A,FALSE,"Ops UK &amp; I HO";#N/A,#N/A,FALSE,"UK &amp; I HO sensitivity "}</definedName>
    <definedName name="Archived">#N/A</definedName>
    <definedName name="Area">#REF!</definedName>
    <definedName name="Area_Heading">#REF!</definedName>
    <definedName name="ARO">#N/A</definedName>
    <definedName name="asd" localSheetId="14" hidden="1">{"'RELATÓRIO'!$A$1:$E$20","'RELATÓRIO'!$A$22:$D$34","'INTERNET'!$A$31:$G$58","'INTERNET'!$A$1:$G$28","'SÉRIE HISTÓRICA'!$A$167:$H$212","'SÉRIE HISTÓRICA'!$A$56:$H$101"}</definedName>
    <definedName name="asd" localSheetId="11" hidden="1">{"'RELATÓRIO'!$A$1:$E$20","'RELATÓRIO'!$A$22:$D$34","'INTERNET'!$A$31:$G$58","'INTERNET'!$A$1:$G$28","'SÉRIE HISTÓRICA'!$A$167:$H$212","'SÉRIE HISTÓRICA'!$A$56:$H$101"}</definedName>
    <definedName name="asd" localSheetId="4" hidden="1">{"'RELATÓRIO'!$A$1:$E$20","'RELATÓRIO'!$A$22:$D$34","'INTERNET'!$A$31:$G$58","'INTERNET'!$A$1:$G$28","'SÉRIE HISTÓRICA'!$A$167:$H$212","'SÉRIE HISTÓRICA'!$A$56:$H$101"}</definedName>
    <definedName name="asd" localSheetId="15" hidden="1">{"'RELATÓRIO'!$A$1:$E$20","'RELATÓRIO'!$A$22:$D$34","'INTERNET'!$A$31:$G$58","'INTERNET'!$A$1:$G$28","'SÉRIE HISTÓRICA'!$A$167:$H$212","'SÉRIE HISTÓRICA'!$A$56:$H$101"}</definedName>
    <definedName name="asd" localSheetId="2" hidden="1">{"'RELATÓRIO'!$A$1:$E$20","'RELATÓRIO'!$A$22:$D$34","'INTERNET'!$A$31:$G$58","'INTERNET'!$A$1:$G$28","'SÉRIE HISTÓRICA'!$A$167:$H$212","'SÉRIE HISTÓRICA'!$A$56:$H$101"}</definedName>
    <definedName name="asd" localSheetId="6" hidden="1">{"'RELATÓRIO'!$A$1:$E$20","'RELATÓRIO'!$A$22:$D$34","'INTERNET'!$A$31:$G$58","'INTERNET'!$A$1:$G$28","'SÉRIE HISTÓRICA'!$A$167:$H$212","'SÉRIE HISTÓRICA'!$A$56:$H$101"}</definedName>
    <definedName name="asd" localSheetId="16" hidden="1">{"'RELATÓRIO'!$A$1:$E$20","'RELATÓRIO'!$A$22:$D$34","'INTERNET'!$A$31:$G$58","'INTERNET'!$A$1:$G$28","'SÉRIE HISTÓRICA'!$A$167:$H$212","'SÉRIE HISTÓRICA'!$A$56:$H$101"}</definedName>
    <definedName name="asd" localSheetId="17" hidden="1">{"'RELATÓRIO'!$A$1:$E$20","'RELATÓRIO'!$A$22:$D$34","'INTERNET'!$A$31:$G$58","'INTERNET'!$A$1:$G$28","'SÉRIE HISTÓRICA'!$A$167:$H$212","'SÉRIE HISTÓRICA'!$A$56:$H$101"}</definedName>
    <definedName name="asd" hidden="1">{"'RELATÓRIO'!$A$1:$E$20","'RELATÓRIO'!$A$22:$D$34","'INTERNET'!$A$31:$G$58","'INTERNET'!$A$1:$G$28","'SÉRIE HISTÓRICA'!$A$167:$H$212","'SÉRIE HISTÓRICA'!$A$56:$H$101"}</definedName>
    <definedName name="asdasd" localSheetId="14"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11"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4"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15"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2"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6"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16"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17" hidden="1">{"page1",#N/A,FALSE,"Model";"page2",#N/A,FALSE,"Model";"page3",#N/A,FALSE,"Model";"page4",#N/A,FALSE,"Model";"page5",#N/A,FALSE,"Model";"page6",#N/A,FALSE,"Model";"page7",#N/A,FALSE,"Model";"page8",#N/A,FALSE,"Model";"page9",#N/A,FALSE,"Model";"page10",#N/A,FALSE,"Model";"page11",#N/A,FALSE,"Model";"page12",#N/A,FALSE,"Model";"page13",#N/A,FALSE,"Model"}</definedName>
    <definedName name="asdasd" hidden="1">{"page1",#N/A,FALSE,"Model";"page2",#N/A,FALSE,"Model";"page3",#N/A,FALSE,"Model";"page4",#N/A,FALSE,"Model";"page5",#N/A,FALSE,"Model";"page6",#N/A,FALSE,"Model";"page7",#N/A,FALSE,"Model";"page8",#N/A,FALSE,"Model";"page9",#N/A,FALSE,"Model";"page10",#N/A,FALSE,"Model";"page11",#N/A,FALSE,"Model";"page12",#N/A,FALSE,"Model";"page13",#N/A,FALSE,"Model"}</definedName>
    <definedName name="ASDDDD" localSheetId="4" hidden="1">{"DJH3",#N/A,FALSE,"PFL00805";"PJB3",#N/A,FALSE,"PFL00805";"JMD3",#N/A,FALSE,"PFL00805";"DNB3",#N/A,FALSE,"PFL00805";"MJP3",#N/A,FALSE,"PFL00805";"RAB3",#N/A,FALSE,"PFL00805";"GJW3",#N/A,FALSE,"PFL00805";"MASTER3",#N/A,FALSE,"PFL00805"}</definedName>
    <definedName name="ASDDDD" localSheetId="2" hidden="1">{"DJH3",#N/A,FALSE,"PFL00805";"PJB3",#N/A,FALSE,"PFL00805";"JMD3",#N/A,FALSE,"PFL00805";"DNB3",#N/A,FALSE,"PFL00805";"MJP3",#N/A,FALSE,"PFL00805";"RAB3",#N/A,FALSE,"PFL00805";"GJW3",#N/A,FALSE,"PFL00805";"MASTER3",#N/A,FALSE,"PFL00805"}</definedName>
    <definedName name="ASDDDD" hidden="1">{"DJH3",#N/A,FALSE,"PFL00805";"PJB3",#N/A,FALSE,"PFL00805";"JMD3",#N/A,FALSE,"PFL00805";"DNB3",#N/A,FALSE,"PFL00805";"MJP3",#N/A,FALSE,"PFL00805";"RAB3",#N/A,FALSE,"PFL00805";"GJW3",#N/A,FALSE,"PFL00805";"MASTER3",#N/A,FALSE,"PFL00805"}</definedName>
    <definedName name="asdf">#N/A</definedName>
    <definedName name="asdfdfdjf" localSheetId="4"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dfdjf" localSheetId="2"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dfdjf"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SD">#N/A</definedName>
    <definedName name="asdfsdf">#N/A</definedName>
    <definedName name="ASEDF" localSheetId="4" hidden="1">{"DJH3",#N/A,FALSE,"PFL00805";"PJB3",#N/A,FALSE,"PFL00805";"JMD3",#N/A,FALSE,"PFL00805";"DNB3",#N/A,FALSE,"PFL00805";"MJP3",#N/A,FALSE,"PFL00805";"RAB3",#N/A,FALSE,"PFL00805";"GJW3",#N/A,FALSE,"PFL00805";"MASTER3",#N/A,FALSE,"PFL00805"}</definedName>
    <definedName name="ASEDF" localSheetId="2" hidden="1">{"DJH3",#N/A,FALSE,"PFL00805";"PJB3",#N/A,FALSE,"PFL00805";"JMD3",#N/A,FALSE,"PFL00805";"DNB3",#N/A,FALSE,"PFL00805";"MJP3",#N/A,FALSE,"PFL00805";"RAB3",#N/A,FALSE,"PFL00805";"GJW3",#N/A,FALSE,"PFL00805";"MASTER3",#N/A,FALSE,"PFL00805"}</definedName>
    <definedName name="ASEDF" hidden="1">{"DJH3",#N/A,FALSE,"PFL00805";"PJB3",#N/A,FALSE,"PFL00805";"JMD3",#N/A,FALSE,"PFL00805";"DNB3",#N/A,FALSE,"PFL00805";"MJP3",#N/A,FALSE,"PFL00805";"RAB3",#N/A,FALSE,"PFL00805";"GJW3",#N/A,FALSE,"PFL00805";"MASTER3",#N/A,FALSE,"PFL00805"}</definedName>
    <definedName name="asffsad" localSheetId="4" hidden="1">{#N/A,#N/A,TRUE,"Cover";#N/A,#N/A,TRUE,"Sum";#N/A,#N/A,TRUE,"SubsRev";#N/A,#N/A,TRUE,"CapEx";#N/A,#N/A,TRUE,"OpEx";#N/A,#N/A,TRUE,"SUs";#N/A,#N/A,TRUE,"OrgChart";#N/A,#N/A,TRUE,"Staff";#N/A,#N/A,TRUE,"P&amp;L";#N/A,#N/A,TRUE,"Cash";#N/A,#N/A,TRUE,"BS";#N/A,#N/A,TRUE,"Valuation";#N/A,#N/A,TRUE,"CapEx-Assumptions";#N/A,#N/A,TRUE,"OpEx-Assumptions"}</definedName>
    <definedName name="asffsad" localSheetId="2" hidden="1">{#N/A,#N/A,TRUE,"Cover";#N/A,#N/A,TRUE,"Sum";#N/A,#N/A,TRUE,"SubsRev";#N/A,#N/A,TRUE,"CapEx";#N/A,#N/A,TRUE,"OpEx";#N/A,#N/A,TRUE,"SUs";#N/A,#N/A,TRUE,"OrgChart";#N/A,#N/A,TRUE,"Staff";#N/A,#N/A,TRUE,"P&amp;L";#N/A,#N/A,TRUE,"Cash";#N/A,#N/A,TRUE,"BS";#N/A,#N/A,TRUE,"Valuation";#N/A,#N/A,TRUE,"CapEx-Assumptions";#N/A,#N/A,TRUE,"OpEx-Assumptions"}</definedName>
    <definedName name="asffsad" hidden="1">{#N/A,#N/A,TRUE,"Cover";#N/A,#N/A,TRUE,"Sum";#N/A,#N/A,TRUE,"SubsRev";#N/A,#N/A,TRUE,"CapEx";#N/A,#N/A,TRUE,"OpEx";#N/A,#N/A,TRUE,"SUs";#N/A,#N/A,TRUE,"OrgChart";#N/A,#N/A,TRUE,"Staff";#N/A,#N/A,TRUE,"P&amp;L";#N/A,#N/A,TRUE,"Cash";#N/A,#N/A,TRUE,"BS";#N/A,#N/A,TRUE,"Valuation";#N/A,#N/A,TRUE,"CapEx-Assumptions";#N/A,#N/A,TRUE,"OpEx-Assumptions"}</definedName>
    <definedName name="ASITLIST">#N/A</definedName>
    <definedName name="ASOPFNR">#N/A</definedName>
    <definedName name="ASP">#N/A</definedName>
    <definedName name="assets98">#N/A</definedName>
    <definedName name="assets99">#N/A</definedName>
    <definedName name="Associate">#N/A</definedName>
    <definedName name="AST">#N/A</definedName>
    <definedName name="AUDIT">#N/A</definedName>
    <definedName name="AUG">#N/A</definedName>
    <definedName name="AuthorGroup">#REF!</definedName>
    <definedName name="AuthoritationGroup">#REF!</definedName>
    <definedName name="ave">#REF!</definedName>
    <definedName name="awdwadawdwada" localSheetId="14"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1"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4"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5"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2"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6"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6"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7" hidden="1">{"page1",#N/A,FALSE,"Model";"page2",#N/A,FALSE,"Model";"page3",#N/A,FALSE,"Model";"page4",#N/A,FALSE,"Model";"page5",#N/A,FALSE,"Model";"page6",#N/A,FALSE,"Model";"page7",#N/A,FALSE,"Model";"page8",#N/A,FALSE,"Model";"page9",#N/A,FALSE,"Model";"page10",#N/A,FALSE,"Model";"page11",#N/A,FALSE,"Model";"page12",#N/A,FALSE,"Model";"page13",#N/A,FALSE,"Model"}</definedName>
    <definedName name="awdwadawdwada" hidden="1">{"page1",#N/A,FALSE,"Model";"page2",#N/A,FALSE,"Model";"page3",#N/A,FALSE,"Model";"page4",#N/A,FALSE,"Model";"page5",#N/A,FALSE,"Model";"page6",#N/A,FALSE,"Model";"page7",#N/A,FALSE,"Model";"page8",#N/A,FALSE,"Model";"page9",#N/A,FALSE,"Model";"page10",#N/A,FALSE,"Model";"page11",#N/A,FALSE,"Model";"page12",#N/A,FALSE,"Model";"page13",#N/A,FALSE,"Model"}</definedName>
    <definedName name="AZ" localSheetId="14" hidden="1">{#N/A,#N/A,FALSE,"Summary";#N/A,#N/A,FALSE,"Retail";#N/A,#N/A,FALSE,"Ret Sensitivity";#N/A,#N/A,FALSE,"Manufacturing";#N/A,#N/A,FALSE,"Man Sensitivity";#N/A,#N/A,FALSE,"Ops UK &amp; I HO";#N/A,#N/A,FALSE,"UK &amp; I HO sensitivity "}</definedName>
    <definedName name="AZ" localSheetId="11" hidden="1">{#N/A,#N/A,FALSE,"Summary";#N/A,#N/A,FALSE,"Retail";#N/A,#N/A,FALSE,"Ret Sensitivity";#N/A,#N/A,FALSE,"Manufacturing";#N/A,#N/A,FALSE,"Man Sensitivity";#N/A,#N/A,FALSE,"Ops UK &amp; I HO";#N/A,#N/A,FALSE,"UK &amp; I HO sensitivity "}</definedName>
    <definedName name="AZ" localSheetId="4" hidden="1">{#N/A,#N/A,FALSE,"Summary";#N/A,#N/A,FALSE,"Retail";#N/A,#N/A,FALSE,"Ret Sensitivity";#N/A,#N/A,FALSE,"Manufacturing";#N/A,#N/A,FALSE,"Man Sensitivity";#N/A,#N/A,FALSE,"Ops UK &amp; I HO";#N/A,#N/A,FALSE,"UK &amp; I HO sensitivity "}</definedName>
    <definedName name="AZ" localSheetId="15" hidden="1">{#N/A,#N/A,FALSE,"Summary";#N/A,#N/A,FALSE,"Retail";#N/A,#N/A,FALSE,"Ret Sensitivity";#N/A,#N/A,FALSE,"Manufacturing";#N/A,#N/A,FALSE,"Man Sensitivity";#N/A,#N/A,FALSE,"Ops UK &amp; I HO";#N/A,#N/A,FALSE,"UK &amp; I HO sensitivity "}</definedName>
    <definedName name="AZ" localSheetId="2" hidden="1">{#N/A,#N/A,FALSE,"Summary";#N/A,#N/A,FALSE,"Retail";#N/A,#N/A,FALSE,"Ret Sensitivity";#N/A,#N/A,FALSE,"Manufacturing";#N/A,#N/A,FALSE,"Man Sensitivity";#N/A,#N/A,FALSE,"Ops UK &amp; I HO";#N/A,#N/A,FALSE,"UK &amp; I HO sensitivity "}</definedName>
    <definedName name="AZ" localSheetId="6" hidden="1">{#N/A,#N/A,FALSE,"Summary";#N/A,#N/A,FALSE,"Retail";#N/A,#N/A,FALSE,"Ret Sensitivity";#N/A,#N/A,FALSE,"Manufacturing";#N/A,#N/A,FALSE,"Man Sensitivity";#N/A,#N/A,FALSE,"Ops UK &amp; I HO";#N/A,#N/A,FALSE,"UK &amp; I HO sensitivity "}</definedName>
    <definedName name="AZ" localSheetId="16" hidden="1">{#N/A,#N/A,FALSE,"Summary";#N/A,#N/A,FALSE,"Retail";#N/A,#N/A,FALSE,"Ret Sensitivity";#N/A,#N/A,FALSE,"Manufacturing";#N/A,#N/A,FALSE,"Man Sensitivity";#N/A,#N/A,FALSE,"Ops UK &amp; I HO";#N/A,#N/A,FALSE,"UK &amp; I HO sensitivity "}</definedName>
    <definedName name="AZ" localSheetId="17" hidden="1">{#N/A,#N/A,FALSE,"Summary";#N/A,#N/A,FALSE,"Retail";#N/A,#N/A,FALSE,"Ret Sensitivity";#N/A,#N/A,FALSE,"Manufacturing";#N/A,#N/A,FALSE,"Man Sensitivity";#N/A,#N/A,FALSE,"Ops UK &amp; I HO";#N/A,#N/A,FALSE,"UK &amp; I HO sensitivity "}</definedName>
    <definedName name="AZ" hidden="1">{#N/A,#N/A,FALSE,"Summary";#N/A,#N/A,FALSE,"Retail";#N/A,#N/A,FALSE,"Ret Sensitivity";#N/A,#N/A,FALSE,"Manufacturing";#N/A,#N/A,FALSE,"Man Sensitivity";#N/A,#N/A,FALSE,"Ops UK &amp; I HO";#N/A,#N/A,FALSE,"UK &amp; I HO sensitivity "}</definedName>
    <definedName name="b" localSheetId="4" hidden="1">{#N/A,#N/A,FALSE,"Status of Projects";#N/A,#N/A,FALSE,"CEA-TEC";#N/A,#N/A,FALSE,"U-Constr.";#N/A,#N/A,FALSE,"summary";#N/A,#N/A,FALSE,"PPP-3 yrs"}</definedName>
    <definedName name="b" localSheetId="2" hidden="1">{#N/A,#N/A,FALSE,"Status of Projects";#N/A,#N/A,FALSE,"CEA-TEC";#N/A,#N/A,FALSE,"U-Constr.";#N/A,#N/A,FALSE,"summary";#N/A,#N/A,FALSE,"PPP-3 yrs"}</definedName>
    <definedName name="b" hidden="1">{#N/A,#N/A,FALSE,"Status of Projects";#N/A,#N/A,FALSE,"CEA-TEC";#N/A,#N/A,FALSE,"U-Constr.";#N/A,#N/A,FALSE,"summary";#N/A,#N/A,FALSE,"PPP-3 yrs"}</definedName>
    <definedName name="B_VND">0.05</definedName>
    <definedName name="B_YEN">0.1</definedName>
    <definedName name="b212003b">#N/A</definedName>
    <definedName name="b214004b">#N/A</definedName>
    <definedName name="b214004o">#N/A</definedName>
    <definedName name="b216001b">#N/A</definedName>
    <definedName name="b221001o">#N/A</definedName>
    <definedName name="b221002a">#N/A</definedName>
    <definedName name="b221002b">#N/A</definedName>
    <definedName name="b221002o">#N/A</definedName>
    <definedName name="b221003a">#N/A</definedName>
    <definedName name="b221003b">#N/A</definedName>
    <definedName name="b221003o">#N/A</definedName>
    <definedName name="b2310010">#N/A</definedName>
    <definedName name="b2380010">#N/A</definedName>
    <definedName name="b2380011">#N/A</definedName>
    <definedName name="b2380011b">#N/A</definedName>
    <definedName name="b2380012">#N/A</definedName>
    <definedName name="b2380013">#N/A</definedName>
    <definedName name="b238001b">#N/A</definedName>
    <definedName name="b238001c">#N/A</definedName>
    <definedName name="b2410010">#N/A</definedName>
    <definedName name="b2410011">#N/A</definedName>
    <definedName name="b2410012">#N/A</definedName>
    <definedName name="b2410013">#N/A</definedName>
    <definedName name="b2410014">#N/A</definedName>
    <definedName name="b2410015">#N/A</definedName>
    <definedName name="b2410016">#N/A</definedName>
    <definedName name="b2410017">#N/A</definedName>
    <definedName name="b2410018">#N/A</definedName>
    <definedName name="b2410019">#N/A</definedName>
    <definedName name="b2410019b">#N/A</definedName>
    <definedName name="b241001b">#N/A</definedName>
    <definedName name="b2410020">#N/A</definedName>
    <definedName name="b2410021">#N/A</definedName>
    <definedName name="b2410022b">#N/A</definedName>
    <definedName name="b2410022o">#N/A</definedName>
    <definedName name="b2410023a">#N/A</definedName>
    <definedName name="b2410023b">#N/A</definedName>
    <definedName name="b2410023o">#N/A</definedName>
    <definedName name="b2410024a">#N/A</definedName>
    <definedName name="b2410024b">#N/A</definedName>
    <definedName name="b2410024o">#N/A</definedName>
    <definedName name="b2410025a">#N/A</definedName>
    <definedName name="b2410025b">#N/A</definedName>
    <definedName name="b2410025o">#N/A</definedName>
    <definedName name="b2410026a">#N/A</definedName>
    <definedName name="b2410026b">#N/A</definedName>
    <definedName name="b2410026o">#N/A</definedName>
    <definedName name="b2410027o">#N/A</definedName>
    <definedName name="b2410028">#N/A</definedName>
    <definedName name="b2410029">#N/A</definedName>
    <definedName name="b2410030">#N/A</definedName>
    <definedName name="b242003o">#N/A</definedName>
    <definedName name="b243001a">#N/A</definedName>
    <definedName name="b243001b">#N/A</definedName>
    <definedName name="b243001o">#N/A</definedName>
    <definedName name="b245001o">#N/A</definedName>
    <definedName name="b246001a">#N/A</definedName>
    <definedName name="b246001b">#N/A</definedName>
    <definedName name="b246001o">#N/A</definedName>
    <definedName name="b247002a">#N/A</definedName>
    <definedName name="b247002b">#N/A</definedName>
    <definedName name="b247002o">#N/A</definedName>
    <definedName name="b2520010">#N/A</definedName>
    <definedName name="b2520011">#N/A</definedName>
    <definedName name="b2520012">#N/A</definedName>
    <definedName name="b2520013">#N/A</definedName>
    <definedName name="b2520014">#N/A</definedName>
    <definedName name="b2520015">#N/A</definedName>
    <definedName name="b2520016">#N/A</definedName>
    <definedName name="b2520017">#N/A</definedName>
    <definedName name="b252002b">#N/A</definedName>
    <definedName name="b2554010">#N/A</definedName>
    <definedName name="b2556010">#N/A</definedName>
    <definedName name="b2556011">#N/A</definedName>
    <definedName name="b2556012">#N/A</definedName>
    <definedName name="b2556013">#N/A</definedName>
    <definedName name="b255601b">#N/A</definedName>
    <definedName name="b255602b">#N/A</definedName>
    <definedName name="b255604b">#N/A</definedName>
    <definedName name="b2604010">#N/A</definedName>
    <definedName name="b2604011">#N/A</definedName>
    <definedName name="b2604012">#N/A</definedName>
    <definedName name="b2604013">#N/A</definedName>
    <definedName name="b2604014">#N/A</definedName>
    <definedName name="b2604016">#N/A</definedName>
    <definedName name="b2604017">#N/A</definedName>
    <definedName name="b2604018">#N/A</definedName>
    <definedName name="b2604019">#N/A</definedName>
    <definedName name="b2604021">#N/A</definedName>
    <definedName name="b2604022">#N/A</definedName>
    <definedName name="b2604023">#N/A</definedName>
    <definedName name="b2604024">#N/A</definedName>
    <definedName name="b2604025">#N/A</definedName>
    <definedName name="b2604026">#N/A</definedName>
    <definedName name="b2604026a">#N/A</definedName>
    <definedName name="b2604027">#N/A</definedName>
    <definedName name="b2604027a">#N/A</definedName>
    <definedName name="b2604029">#N/A</definedName>
    <definedName name="b260402b">#N/A</definedName>
    <definedName name="b2604030">#N/A</definedName>
    <definedName name="b2604031">#N/A</definedName>
    <definedName name="b2604032">#N/A</definedName>
    <definedName name="b2604033">#N/A</definedName>
    <definedName name="b2604034">#N/A</definedName>
    <definedName name="b2604035">#N/A</definedName>
    <definedName name="b2604036">#N/A</definedName>
    <definedName name="b2604037">#N/A</definedName>
    <definedName name="b2604038">#N/A</definedName>
    <definedName name="b2604039">#N/A</definedName>
    <definedName name="b2604040">#N/A</definedName>
    <definedName name="b2605010">#N/A</definedName>
    <definedName name="b2605011">#N/A</definedName>
    <definedName name="b2605012">#N/A</definedName>
    <definedName name="b2605012b">#N/A</definedName>
    <definedName name="b2605013">#N/A</definedName>
    <definedName name="b2605014">#N/A</definedName>
    <definedName name="b2605015">#N/A</definedName>
    <definedName name="b2605016">#N/A</definedName>
    <definedName name="b2605017">#N/A</definedName>
    <definedName name="b2605018">#N/A</definedName>
    <definedName name="b2605019">#N/A</definedName>
    <definedName name="b2605020">#N/A</definedName>
    <definedName name="b2605021">#N/A</definedName>
    <definedName name="b2605022">#N/A</definedName>
    <definedName name="b2605023">#N/A</definedName>
    <definedName name="b2605025">#N/A</definedName>
    <definedName name="b2605026">#N/A</definedName>
    <definedName name="b2605027">#N/A</definedName>
    <definedName name="b2605028">#N/A</definedName>
    <definedName name="b260502b">#N/A</definedName>
    <definedName name="b2FY0607" localSheetId="4" hidden="1">{#N/A,#N/A,TRUE,"Cover";#N/A,#N/A,TRUE,"Sum";#N/A,#N/A,TRUE,"SubsRev";#N/A,#N/A,TRUE,"CapEx";#N/A,#N/A,TRUE,"OpEx";#N/A,#N/A,TRUE,"SUs";#N/A,#N/A,TRUE,"OrgChart";#N/A,#N/A,TRUE,"Staff";#N/A,#N/A,TRUE,"P&amp;L";#N/A,#N/A,TRUE,"Cash";#N/A,#N/A,TRUE,"BS";#N/A,#N/A,TRUE,"Valuation";#N/A,#N/A,TRUE,"CapEx-Assumptions";#N/A,#N/A,TRUE,"OpEx-Assumptions"}</definedName>
    <definedName name="b2FY0607" localSheetId="2" hidden="1">{#N/A,#N/A,TRUE,"Cover";#N/A,#N/A,TRUE,"Sum";#N/A,#N/A,TRUE,"SubsRev";#N/A,#N/A,TRUE,"CapEx";#N/A,#N/A,TRUE,"OpEx";#N/A,#N/A,TRUE,"SUs";#N/A,#N/A,TRUE,"OrgChart";#N/A,#N/A,TRUE,"Staff";#N/A,#N/A,TRUE,"P&amp;L";#N/A,#N/A,TRUE,"Cash";#N/A,#N/A,TRUE,"BS";#N/A,#N/A,TRUE,"Valuation";#N/A,#N/A,TRUE,"CapEx-Assumptions";#N/A,#N/A,TRUE,"OpEx-Assumptions"}</definedName>
    <definedName name="b2FY0607" hidden="1">{#N/A,#N/A,TRUE,"Cover";#N/A,#N/A,TRUE,"Sum";#N/A,#N/A,TRUE,"SubsRev";#N/A,#N/A,TRUE,"CapEx";#N/A,#N/A,TRUE,"OpEx";#N/A,#N/A,TRUE,"SUs";#N/A,#N/A,TRUE,"OrgChart";#N/A,#N/A,TRUE,"Staff";#N/A,#N/A,TRUE,"P&amp;L";#N/A,#N/A,TRUE,"Cash";#N/A,#N/A,TRUE,"BS";#N/A,#N/A,TRUE,"Valuation";#N/A,#N/A,TRUE,"CapEx-Assumptions";#N/A,#N/A,TRUE,"OpEx-Assumptions"}</definedName>
    <definedName name="Balance_Sheet">#N/A</definedName>
    <definedName name="Balance_Sheet__in_Rs._Million">#N/A</definedName>
    <definedName name="Balance_Sheet_Analysis">#N/A</definedName>
    <definedName name="balancesheet">#N/A</definedName>
    <definedName name="balufdh" localSheetId="14"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1"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4"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5"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2"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6"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6"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7" hidden="1">{"page1",#N/A,FALSE,"Model";"page2",#N/A,FALSE,"Model";"page3",#N/A,FALSE,"Model";"page4",#N/A,FALSE,"Model";"page5",#N/A,FALSE,"Model";"page6",#N/A,FALSE,"Model";"page7",#N/A,FALSE,"Model";"page8",#N/A,FALSE,"Model";"page9",#N/A,FALSE,"Model";"page10",#N/A,FALSE,"Model";"page11",#N/A,FALSE,"Model";"page12",#N/A,FALSE,"Model";"page13",#N/A,FALSE,"Model"}</definedName>
    <definedName name="balufdh" hidden="1">{"page1",#N/A,FALSE,"Model";"page2",#N/A,FALSE,"Model";"page3",#N/A,FALSE,"Model";"page4",#N/A,FALSE,"Model";"page5",#N/A,FALSE,"Model";"page6",#N/A,FALSE,"Model";"page7",#N/A,FALSE,"Model";"page8",#N/A,FALSE,"Model";"page9",#N/A,FALSE,"Model";"page10",#N/A,FALSE,"Model";"page11",#N/A,FALSE,"Model";"page12",#N/A,FALSE,"Model";"page13",#N/A,FALSE,"Model"}</definedName>
    <definedName name="Bang_cly">#N/A</definedName>
    <definedName name="Bang_CVC">#N/A</definedName>
    <definedName name="bang_gia">#N/A</definedName>
    <definedName name="Bang_travl">#N/A</definedName>
    <definedName name="barry">#REF!</definedName>
    <definedName name="barryy">#REF!</definedName>
    <definedName name="bb" localSheetId="4" hidden="1">{"Header",#N/A,TRUE,"Summary";"ProjectInfo",#N/A,TRUE,"Total Value"}</definedName>
    <definedName name="bb" localSheetId="2" hidden="1">{"Header",#N/A,TRUE,"Summary";"ProjectInfo",#N/A,TRUE,"Total Value"}</definedName>
    <definedName name="bb" hidden="1">{"Header",#N/A,TRUE,"Summary";"ProjectInfo",#N/A,TRUE,"Total Value"}</definedName>
    <definedName name="bbb" localSheetId="4" hidden="1">{#N/A,#N/A,TRUE,"Cover";#N/A,#N/A,TRUE,"Sum";#N/A,#N/A,TRUE,"SubsRev";#N/A,#N/A,TRUE,"CapEx";#N/A,#N/A,TRUE,"OpEx";#N/A,#N/A,TRUE,"SUs";#N/A,#N/A,TRUE,"OrgChart";#N/A,#N/A,TRUE,"Staff";#N/A,#N/A,TRUE,"P&amp;L";#N/A,#N/A,TRUE,"Cash";#N/A,#N/A,TRUE,"BS";#N/A,#N/A,TRUE,"Valuation";#N/A,#N/A,TRUE,"CapEx-Assumptions";#N/A,#N/A,TRUE,"OpEx-Assumptions"}</definedName>
    <definedName name="bbb" localSheetId="2" hidden="1">{#N/A,#N/A,TRUE,"Cover";#N/A,#N/A,TRUE,"Sum";#N/A,#N/A,TRUE,"SubsRev";#N/A,#N/A,TRUE,"CapEx";#N/A,#N/A,TRUE,"OpEx";#N/A,#N/A,TRUE,"SUs";#N/A,#N/A,TRUE,"OrgChart";#N/A,#N/A,TRUE,"Staff";#N/A,#N/A,TRUE,"P&amp;L";#N/A,#N/A,TRUE,"Cash";#N/A,#N/A,TRUE,"BS";#N/A,#N/A,TRUE,"Valuation";#N/A,#N/A,TRUE,"CapEx-Assumptions";#N/A,#N/A,TRUE,"OpEx-Assumptions"}</definedName>
    <definedName name="bbb" hidden="1">{#N/A,#N/A,TRUE,"Cover";#N/A,#N/A,TRUE,"Sum";#N/A,#N/A,TRUE,"SubsRev";#N/A,#N/A,TRUE,"CapEx";#N/A,#N/A,TRUE,"OpEx";#N/A,#N/A,TRUE,"SUs";#N/A,#N/A,TRUE,"OrgChart";#N/A,#N/A,TRUE,"Staff";#N/A,#N/A,TRUE,"P&amp;L";#N/A,#N/A,TRUE,"Cash";#N/A,#N/A,TRUE,"BS";#N/A,#N/A,TRUE,"Valuation";#N/A,#N/A,TRUE,"CapEx-Assumptions";#N/A,#N/A,TRUE,"OpEx-Assumptions"}</definedName>
    <definedName name="bbs">#N/A</definedName>
    <definedName name="bcdedeee" localSheetId="4" hidden="1">{#N/A,#N/A,TRUE,"Cover";#N/A,#N/A,TRUE,"Sum";#N/A,#N/A,TRUE,"SubsRev";#N/A,#N/A,TRUE,"CapEx";#N/A,#N/A,TRUE,"OpEx";#N/A,#N/A,TRUE,"SUs";#N/A,#N/A,TRUE,"OrgChart";#N/A,#N/A,TRUE,"Staff";#N/A,#N/A,TRUE,"P&amp;L";#N/A,#N/A,TRUE,"Cash";#N/A,#N/A,TRUE,"BS";#N/A,#N/A,TRUE,"Valuation";#N/A,#N/A,TRUE,"CapEx-Assumptions";#N/A,#N/A,TRUE,"OpEx-Assumptions"}</definedName>
    <definedName name="bcdedeee" localSheetId="2" hidden="1">{#N/A,#N/A,TRUE,"Cover";#N/A,#N/A,TRUE,"Sum";#N/A,#N/A,TRUE,"SubsRev";#N/A,#N/A,TRUE,"CapEx";#N/A,#N/A,TRUE,"OpEx";#N/A,#N/A,TRUE,"SUs";#N/A,#N/A,TRUE,"OrgChart";#N/A,#N/A,TRUE,"Staff";#N/A,#N/A,TRUE,"P&amp;L";#N/A,#N/A,TRUE,"Cash";#N/A,#N/A,TRUE,"BS";#N/A,#N/A,TRUE,"Valuation";#N/A,#N/A,TRUE,"CapEx-Assumptions";#N/A,#N/A,TRUE,"OpEx-Assumptions"}</definedName>
    <definedName name="bcdedeee" hidden="1">{#N/A,#N/A,TRUE,"Cover";#N/A,#N/A,TRUE,"Sum";#N/A,#N/A,TRUE,"SubsRev";#N/A,#N/A,TRUE,"CapEx";#N/A,#N/A,TRUE,"OpEx";#N/A,#N/A,TRUE,"SUs";#N/A,#N/A,TRUE,"OrgChart";#N/A,#N/A,TRUE,"Staff";#N/A,#N/A,TRUE,"P&amp;L";#N/A,#N/A,TRUE,"Cash";#N/A,#N/A,TRUE,"BS";#N/A,#N/A,TRUE,"Valuation";#N/A,#N/A,TRUE,"CapEx-Assumptions";#N/A,#N/A,TRUE,"OpEx-Assumptions"}</definedName>
    <definedName name="bd">#N/A</definedName>
    <definedName name="Ben" localSheetId="14" hidden="1">{"'Sheet1'!$L$16"}</definedName>
    <definedName name="Ben" localSheetId="11" hidden="1">{"'Sheet1'!$L$16"}</definedName>
    <definedName name="Ben" localSheetId="4" hidden="1">{"'Sheet1'!$L$16"}</definedName>
    <definedName name="Ben" localSheetId="15" hidden="1">{"'Sheet1'!$L$16"}</definedName>
    <definedName name="Ben" localSheetId="2" hidden="1">{"'Sheet1'!$L$16"}</definedName>
    <definedName name="Ben" localSheetId="6" hidden="1">{"'Sheet1'!$L$16"}</definedName>
    <definedName name="Ben" localSheetId="16" hidden="1">{"'Sheet1'!$L$16"}</definedName>
    <definedName name="Ben" localSheetId="17" hidden="1">{"'Sheet1'!$L$16"}</definedName>
    <definedName name="Ben" hidden="1">{"'Sheet1'!$L$16"}</definedName>
    <definedName name="BEndActual">#REF!</definedName>
    <definedName name="BEndExcluded">#REF!</definedName>
    <definedName name="BEndSelection">#REF!</definedName>
    <definedName name="bentonite">#N/A</definedName>
    <definedName name="BETA" hidden="1">#REF!</definedName>
    <definedName name="BetongM150">#N/A</definedName>
    <definedName name="BetongM200">#N/A</definedName>
    <definedName name="BetongM50">#N/A</definedName>
    <definedName name="BF1_">#N/A</definedName>
    <definedName name="BF2_">#N/A</definedName>
    <definedName name="BF3_">#N/A</definedName>
    <definedName name="BFBS">#N/A</definedName>
    <definedName name="BFES">#N/A</definedName>
    <definedName name="BFS">#N/A</definedName>
    <definedName name="BGTHY">#N/A</definedName>
    <definedName name="BHTJ">#N/A</definedName>
    <definedName name="bjnd" localSheetId="14" hidden="1">{"page1",#N/A,FALSE,"Model";"page2",#N/A,FALSE,"Model";"page3",#N/A,FALSE,"Model";"page4",#N/A,FALSE,"Model";"page5",#N/A,FALSE,"Model";"page6",#N/A,FALSE,"Model";"page7",#N/A,FALSE,"Model";"page8",#N/A,FALSE,"Model";"page9",#N/A,FALSE,"Model";"page10",#N/A,FALSE,"Model";"page11",#N/A,FALSE,"Model";"page12",#N/A,FALSE,"Model";"page13",#N/A,FALSE,"Model"}</definedName>
    <definedName name="bjnd" localSheetId="11" hidden="1">{"page1",#N/A,FALSE,"Model";"page2",#N/A,FALSE,"Model";"page3",#N/A,FALSE,"Model";"page4",#N/A,FALSE,"Model";"page5",#N/A,FALSE,"Model";"page6",#N/A,FALSE,"Model";"page7",#N/A,FALSE,"Model";"page8",#N/A,FALSE,"Model";"page9",#N/A,FALSE,"Model";"page10",#N/A,FALSE,"Model";"page11",#N/A,FALSE,"Model";"page12",#N/A,FALSE,"Model";"page13",#N/A,FALSE,"Model"}</definedName>
    <definedName name="bjnd" localSheetId="4" hidden="1">{"page1",#N/A,FALSE,"Model";"page2",#N/A,FALSE,"Model";"page3",#N/A,FALSE,"Model";"page4",#N/A,FALSE,"Model";"page5",#N/A,FALSE,"Model";"page6",#N/A,FALSE,"Model";"page7",#N/A,FALSE,"Model";"page8",#N/A,FALSE,"Model";"page9",#N/A,FALSE,"Model";"page10",#N/A,FALSE,"Model";"page11",#N/A,FALSE,"Model";"page12",#N/A,FALSE,"Model";"page13",#N/A,FALSE,"Model"}</definedName>
    <definedName name="bjnd" localSheetId="15" hidden="1">{"page1",#N/A,FALSE,"Model";"page2",#N/A,FALSE,"Model";"page3",#N/A,FALSE,"Model";"page4",#N/A,FALSE,"Model";"page5",#N/A,FALSE,"Model";"page6",#N/A,FALSE,"Model";"page7",#N/A,FALSE,"Model";"page8",#N/A,FALSE,"Model";"page9",#N/A,FALSE,"Model";"page10",#N/A,FALSE,"Model";"page11",#N/A,FALSE,"Model";"page12",#N/A,FALSE,"Model";"page13",#N/A,FALSE,"Model"}</definedName>
    <definedName name="bjnd" localSheetId="2" hidden="1">{"page1",#N/A,FALSE,"Model";"page2",#N/A,FALSE,"Model";"page3",#N/A,FALSE,"Model";"page4",#N/A,FALSE,"Model";"page5",#N/A,FALSE,"Model";"page6",#N/A,FALSE,"Model";"page7",#N/A,FALSE,"Model";"page8",#N/A,FALSE,"Model";"page9",#N/A,FALSE,"Model";"page10",#N/A,FALSE,"Model";"page11",#N/A,FALSE,"Model";"page12",#N/A,FALSE,"Model";"page13",#N/A,FALSE,"Model"}</definedName>
    <definedName name="bjnd" localSheetId="6" hidden="1">{"page1",#N/A,FALSE,"Model";"page2",#N/A,FALSE,"Model";"page3",#N/A,FALSE,"Model";"page4",#N/A,FALSE,"Model";"page5",#N/A,FALSE,"Model";"page6",#N/A,FALSE,"Model";"page7",#N/A,FALSE,"Model";"page8",#N/A,FALSE,"Model";"page9",#N/A,FALSE,"Model";"page10",#N/A,FALSE,"Model";"page11",#N/A,FALSE,"Model";"page12",#N/A,FALSE,"Model";"page13",#N/A,FALSE,"Model"}</definedName>
    <definedName name="bjnd" localSheetId="16" hidden="1">{"page1",#N/A,FALSE,"Model";"page2",#N/A,FALSE,"Model";"page3",#N/A,FALSE,"Model";"page4",#N/A,FALSE,"Model";"page5",#N/A,FALSE,"Model";"page6",#N/A,FALSE,"Model";"page7",#N/A,FALSE,"Model";"page8",#N/A,FALSE,"Model";"page9",#N/A,FALSE,"Model";"page10",#N/A,FALSE,"Model";"page11",#N/A,FALSE,"Model";"page12",#N/A,FALSE,"Model";"page13",#N/A,FALSE,"Model"}</definedName>
    <definedName name="bjnd" localSheetId="17" hidden="1">{"page1",#N/A,FALSE,"Model";"page2",#N/A,FALSE,"Model";"page3",#N/A,FALSE,"Model";"page4",#N/A,FALSE,"Model";"page5",#N/A,FALSE,"Model";"page6",#N/A,FALSE,"Model";"page7",#N/A,FALSE,"Model";"page8",#N/A,FALSE,"Model";"page9",#N/A,FALSE,"Model";"page10",#N/A,FALSE,"Model";"page11",#N/A,FALSE,"Model";"page12",#N/A,FALSE,"Model";"page13",#N/A,FALSE,"Model"}</definedName>
    <definedName name="bjnd" hidden="1">{"page1",#N/A,FALSE,"Model";"page2",#N/A,FALSE,"Model";"page3",#N/A,FALSE,"Model";"page4",#N/A,FALSE,"Model";"page5",#N/A,FALSE,"Model";"page6",#N/A,FALSE,"Model";"page7",#N/A,FALSE,"Model";"page8",#N/A,FALSE,"Model";"page9",#N/A,FALSE,"Model";"page10",#N/A,FALSE,"Model";"page11",#N/A,FALSE,"Model";"page12",#N/A,FALSE,"Model";"page13",#N/A,FALSE,"Model"}</definedName>
    <definedName name="BL_1">#N/A</definedName>
    <definedName name="BL_2">#N/A</definedName>
    <definedName name="bler" localSheetId="14" hidden="1">{"P1&amp;2",#N/A,FALSE,"Contractual";"P3&amp;4",#N/A,FALSE,"Contractual";"P5",#N/A,FALSE,"Contractual";"P6",#N/A,FALSE,"Contractual";"P7&amp;8",#N/A,FALSE,"Contractual"}</definedName>
    <definedName name="bler" localSheetId="11" hidden="1">{"P1&amp;2",#N/A,FALSE,"Contractual";"P3&amp;4",#N/A,FALSE,"Contractual";"P5",#N/A,FALSE,"Contractual";"P6",#N/A,FALSE,"Contractual";"P7&amp;8",#N/A,FALSE,"Contractual"}</definedName>
    <definedName name="bler" localSheetId="4" hidden="1">{"P1&amp;2",#N/A,FALSE,"Contractual";"P3&amp;4",#N/A,FALSE,"Contractual";"P5",#N/A,FALSE,"Contractual";"P6",#N/A,FALSE,"Contractual";"P7&amp;8",#N/A,FALSE,"Contractual"}</definedName>
    <definedName name="bler" localSheetId="15" hidden="1">{"P1&amp;2",#N/A,FALSE,"Contractual";"P3&amp;4",#N/A,FALSE,"Contractual";"P5",#N/A,FALSE,"Contractual";"P6",#N/A,FALSE,"Contractual";"P7&amp;8",#N/A,FALSE,"Contractual"}</definedName>
    <definedName name="bler" localSheetId="2" hidden="1">{"P1&amp;2",#N/A,FALSE,"Contractual";"P3&amp;4",#N/A,FALSE,"Contractual";"P5",#N/A,FALSE,"Contractual";"P6",#N/A,FALSE,"Contractual";"P7&amp;8",#N/A,FALSE,"Contractual"}</definedName>
    <definedName name="bler" localSheetId="6" hidden="1">{"P1&amp;2",#N/A,FALSE,"Contractual";"P3&amp;4",#N/A,FALSE,"Contractual";"P5",#N/A,FALSE,"Contractual";"P6",#N/A,FALSE,"Contractual";"P7&amp;8",#N/A,FALSE,"Contractual"}</definedName>
    <definedName name="bler" localSheetId="16" hidden="1">{"P1&amp;2",#N/A,FALSE,"Contractual";"P3&amp;4",#N/A,FALSE,"Contractual";"P5",#N/A,FALSE,"Contractual";"P6",#N/A,FALSE,"Contractual";"P7&amp;8",#N/A,FALSE,"Contractual"}</definedName>
    <definedName name="bler" localSheetId="17" hidden="1">{"P1&amp;2",#N/A,FALSE,"Contractual";"P3&amp;4",#N/A,FALSE,"Contractual";"P5",#N/A,FALSE,"Contractual";"P6",#N/A,FALSE,"Contractual";"P7&amp;8",#N/A,FALSE,"Contractual"}</definedName>
    <definedName name="bler" hidden="1">{"P1&amp;2",#N/A,FALSE,"Contractual";"P3&amp;4",#N/A,FALSE,"Contractual";"P5",#N/A,FALSE,"Contractual";"P6",#N/A,FALSE,"Contractual";"P7&amp;8",#N/A,FALSE,"Contractual"}</definedName>
    <definedName name="blop">#N/A</definedName>
    <definedName name="BLPR10020040303143550017" hidden="1">#REF!</definedName>
    <definedName name="BLPR10020040303143550017_1_1" hidden="1">#REF!</definedName>
    <definedName name="BLPR10120040303143550017" hidden="1">#REF!</definedName>
    <definedName name="BLPR10120040303143550017_1_1" hidden="1">#REF!</definedName>
    <definedName name="BLPR1020040303143540803" hidden="1">#REF!</definedName>
    <definedName name="BLPR1020040303143540803_1_3" hidden="1">#REF!</definedName>
    <definedName name="BLPR1020040303143540803_2_3" hidden="1">#REF!</definedName>
    <definedName name="BLPR1020040303143540803_3_3" hidden="1">#REF!</definedName>
    <definedName name="BLPR10220040303143550017" hidden="1">#REF!</definedName>
    <definedName name="BLPR10220040303143550017_1_1" hidden="1">#REF!</definedName>
    <definedName name="BLPR10320040303143550017" hidden="1">#REF!</definedName>
    <definedName name="BLPR10320040303143550017_1_1" hidden="1">#REF!</definedName>
    <definedName name="BLPR10420040303143550027" hidden="1">#REF!</definedName>
    <definedName name="BLPR10420040303143550027_1_1" hidden="1">#REF!</definedName>
    <definedName name="BLPR10520040303143550027" hidden="1">#REF!</definedName>
    <definedName name="BLPR10520040303143550027_1_1" hidden="1">#REF!</definedName>
    <definedName name="BLPR10620040303143550027" hidden="1">#REF!</definedName>
    <definedName name="BLPR10620040303143550027_1_1" hidden="1">#REF!</definedName>
    <definedName name="BLPR10720040303143550027" hidden="1">#REF!</definedName>
    <definedName name="BLPR10720040303143550027_1_1" hidden="1">#REF!</definedName>
    <definedName name="BLPR10820040303143550027" hidden="1">#REF!</definedName>
    <definedName name="BLPR10820040303143550027_1_1" hidden="1">#REF!</definedName>
    <definedName name="BLPR10920040303143550027" hidden="1">#REF!</definedName>
    <definedName name="BLPR10920040303143550027_1_1" hidden="1">#REF!</definedName>
    <definedName name="BLPR11020040303143550027" hidden="1">#REF!</definedName>
    <definedName name="BLPR11020040303143550027_1_1" hidden="1">#REF!</definedName>
    <definedName name="BLPR11120040303143550037" hidden="1">#REF!</definedName>
    <definedName name="BLPR11120040303143550037_1_1" hidden="1">#REF!</definedName>
    <definedName name="BLPR1120040303143540803" hidden="1">#REF!</definedName>
    <definedName name="BLPR1120040303143540803_1_3" hidden="1">#REF!</definedName>
    <definedName name="BLPR1120040303143540803_2_3" hidden="1">#REF!</definedName>
    <definedName name="BLPR1120040303143540803_3_3" hidden="1">#REF!</definedName>
    <definedName name="BLPR11220040303143550037" hidden="1">#REF!</definedName>
    <definedName name="BLPR11220040303143550037_1_1" hidden="1">#REF!</definedName>
    <definedName name="BLPR11320040303143550037" hidden="1">#REF!</definedName>
    <definedName name="BLPR11320040303143550037_1_1" hidden="1">#REF!</definedName>
    <definedName name="BLPR11420040303143550037" hidden="1">#REF!</definedName>
    <definedName name="BLPR11420040303143550037_1_1" hidden="1">#REF!</definedName>
    <definedName name="BLPR11520040303143550037" hidden="1">#REF!</definedName>
    <definedName name="BLPR11520040303143550037_1_1" hidden="1">#REF!</definedName>
    <definedName name="BLPR11620040303143550037" hidden="1">#REF!</definedName>
    <definedName name="BLPR11620040303143550037_1_1" hidden="1">#REF!</definedName>
    <definedName name="BLPR11720040303143550047" hidden="1">#REF!</definedName>
    <definedName name="BLPR11720040303143550047_1_1" hidden="1">#REF!</definedName>
    <definedName name="BLPR11820040303143550047" hidden="1">#REF!</definedName>
    <definedName name="BLPR11820040303143550047_1_1" hidden="1">#REF!</definedName>
    <definedName name="BLPR11920040303143550047" hidden="1">#REF!</definedName>
    <definedName name="BLPR11920040303143550047_1_1" hidden="1">#REF!</definedName>
    <definedName name="BLPR120040303143540763" hidden="1">#REF!</definedName>
    <definedName name="BLPR120040303143540763_1_3" hidden="1">#REF!</definedName>
    <definedName name="BLPR120040303143540763_2_3" hidden="1">#REF!</definedName>
    <definedName name="BLPR120040303143540763_3_3" hidden="1">#REF!</definedName>
    <definedName name="BLPR12020040303143550047" hidden="1">#REF!</definedName>
    <definedName name="BLPR12020040303143550047_1_1" hidden="1">#REF!</definedName>
    <definedName name="BLPR12120040303143550047" hidden="1">#REF!</definedName>
    <definedName name="BLPR12120040303143550047_1_1" hidden="1">#REF!</definedName>
    <definedName name="BLPR1220040303143540803" hidden="1">#REF!</definedName>
    <definedName name="BLPR1220040303143540803_1_3" hidden="1">#REF!</definedName>
    <definedName name="BLPR1220040303143540803_2_3" hidden="1">#REF!</definedName>
    <definedName name="BLPR1220040303143540803_3_3" hidden="1">#REF!</definedName>
    <definedName name="BLPR12220040303143550047" hidden="1">#REF!</definedName>
    <definedName name="BLPR12220040303143550047_1_1" hidden="1">#REF!</definedName>
    <definedName name="BLPR12320040303143550047" hidden="1">#REF!</definedName>
    <definedName name="BLPR12320040303143550047_1_1" hidden="1">#REF!</definedName>
    <definedName name="BLPR12420040303143550057" hidden="1">#REF!</definedName>
    <definedName name="BLPR12420040303143550057_1_1" hidden="1">#REF!</definedName>
    <definedName name="BLPR12520040303143550057" hidden="1">#REF!</definedName>
    <definedName name="BLPR12520040303143550057_1_1" hidden="1">#REF!</definedName>
    <definedName name="BLPR12620040303143550057" hidden="1">#REF!</definedName>
    <definedName name="BLPR12620040303143550057_1_1" hidden="1">#REF!</definedName>
    <definedName name="BLPR12720040303143550057" hidden="1">#REF!</definedName>
    <definedName name="BLPR12720040303143550057_1_1" hidden="1">#REF!</definedName>
    <definedName name="BLPR12820040303143550057" hidden="1">#REF!</definedName>
    <definedName name="BLPR12820040303143550057_1_1" hidden="1">#REF!</definedName>
    <definedName name="BLPR12920040303143550057" hidden="1">#REF!</definedName>
    <definedName name="BLPR12920040303143550057_1_1" hidden="1">#REF!</definedName>
    <definedName name="BLPR13020040303143550067" hidden="1">#REF!</definedName>
    <definedName name="BLPR13020040303143550067_1_1" hidden="1">#REF!</definedName>
    <definedName name="BLPR13120040303143550067" hidden="1">#REF!</definedName>
    <definedName name="BLPR13120040303143550067_1_1" hidden="1">#REF!</definedName>
    <definedName name="BLPR1320040303143540813" hidden="1">#REF!</definedName>
    <definedName name="BLPR1320040303143540813_1_3" hidden="1">#REF!</definedName>
    <definedName name="BLPR1320040303143540813_2_3" hidden="1">#REF!</definedName>
    <definedName name="BLPR1320040303143540813_3_3" hidden="1">#REF!</definedName>
    <definedName name="BLPR13220040303143550067" hidden="1">#REF!</definedName>
    <definedName name="BLPR13220040303143550067_1_1" hidden="1">#REF!</definedName>
    <definedName name="BLPR13320040303143550067" hidden="1">#REF!</definedName>
    <definedName name="BLPR13320040303143550067_1_1" hidden="1">#REF!</definedName>
    <definedName name="BLPR13420040303143550067" hidden="1">#REF!</definedName>
    <definedName name="BLPR13420040303143550067_1_1" hidden="1">#REF!</definedName>
    <definedName name="BLPR13520040303143550067" hidden="1">#REF!</definedName>
    <definedName name="BLPR13520040303143550067_1_1" hidden="1">#REF!</definedName>
    <definedName name="BLPR13620040303143550077" hidden="1">#REF!</definedName>
    <definedName name="BLPR13620040303143550077_1_1" hidden="1">#REF!</definedName>
    <definedName name="BLPR13720040303143550077" hidden="1">#REF!</definedName>
    <definedName name="BLPR13720040303143550077_1_1" hidden="1">#REF!</definedName>
    <definedName name="BLPR13820040303143550077" hidden="1">#REF!</definedName>
    <definedName name="BLPR13820040303143550077_1_1" hidden="1">#REF!</definedName>
    <definedName name="BLPR13920040303143550077" hidden="1">#REF!</definedName>
    <definedName name="BLPR13920040303143550077_1_1" hidden="1">#REF!</definedName>
    <definedName name="BLPR14020040303143550077" hidden="1">#REF!</definedName>
    <definedName name="BLPR14020040303143550077_1_1" hidden="1">#REF!</definedName>
    <definedName name="BLPR14120040303143550077" hidden="1">#REF!</definedName>
    <definedName name="BLPR14120040303143550077_1_1" hidden="1">#REF!</definedName>
    <definedName name="BLPR1420040303143540813" hidden="1">#REF!</definedName>
    <definedName name="BLPR1420040303143540813_1_3" hidden="1">#REF!</definedName>
    <definedName name="BLPR1420040303143540813_2_3" hidden="1">#REF!</definedName>
    <definedName name="BLPR1420040303143540813_3_3" hidden="1">#REF!</definedName>
    <definedName name="BLPR14220040303143550077" hidden="1">#REF!</definedName>
    <definedName name="BLPR14220040303143550077_1_1" hidden="1">#REF!</definedName>
    <definedName name="BLPR14320040303143550077" hidden="1">#REF!</definedName>
    <definedName name="BLPR14320040303143550077_1_1" hidden="1">#REF!</definedName>
    <definedName name="BLPR14420040303143550077" hidden="1">#REF!</definedName>
    <definedName name="BLPR14420040303143550077_1_1" hidden="1">#REF!</definedName>
    <definedName name="BLPR14520040303143550077" hidden="1">#REF!</definedName>
    <definedName name="BLPR14520040303143550077_1_1" hidden="1">#REF!</definedName>
    <definedName name="BLPR14620040303143550077" hidden="1">#REF!</definedName>
    <definedName name="BLPR14620040303143550077_1_1" hidden="1">#REF!</definedName>
    <definedName name="BLPR14720040303143550077" hidden="1">#REF!</definedName>
    <definedName name="BLPR14720040303143550077_1_1" hidden="1">#REF!</definedName>
    <definedName name="BLPR14820040303143550077" hidden="1">#REF!</definedName>
    <definedName name="BLPR14820040303143550077_1_1" hidden="1">#REF!</definedName>
    <definedName name="BLPR14920040303143550077" hidden="1">#REF!</definedName>
    <definedName name="BLPR14920040303143550077_1_1" hidden="1">#REF!</definedName>
    <definedName name="BLPR15020040303143550087" hidden="1">#REF!</definedName>
    <definedName name="BLPR15020040303143550087_1_1" hidden="1">#REF!</definedName>
    <definedName name="BLPR15120040303143550087" hidden="1">#REF!</definedName>
    <definedName name="BLPR15120040303143550087_1_1" hidden="1">#REF!</definedName>
    <definedName name="BLPR1520040303143540813" hidden="1">#REF!</definedName>
    <definedName name="BLPR1520040303143540813_1_3" hidden="1">#REF!</definedName>
    <definedName name="BLPR1520040303143540813_2_3" hidden="1">#REF!</definedName>
    <definedName name="BLPR1520040303143540813_3_3" hidden="1">#REF!</definedName>
    <definedName name="BLPR15220040303143550087" hidden="1">#REF!</definedName>
    <definedName name="BLPR15220040303143550087_1_1" hidden="1">#REF!</definedName>
    <definedName name="BLPR15320040303143550087" hidden="1">#REF!</definedName>
    <definedName name="BLPR15320040303143550087_1_1" hidden="1">#REF!</definedName>
    <definedName name="BLPR15420040303143550087" hidden="1">#REF!</definedName>
    <definedName name="BLPR15420040303143550087_1_1" hidden="1">#REF!</definedName>
    <definedName name="BLPR15520040303143550207" hidden="1">#REF!</definedName>
    <definedName name="BLPR15520040303143550207_1_2" hidden="1">#REF!</definedName>
    <definedName name="BLPR15520040303143550207_2_2" hidden="1">#REF!</definedName>
    <definedName name="BLPR15620040303143550227" hidden="1">#REF!</definedName>
    <definedName name="BLPR15620040303143550227_1_2" hidden="1">#REF!</definedName>
    <definedName name="BLPR15620040303143550227_2_2" hidden="1">#REF!</definedName>
    <definedName name="BLPR15720040303143550237" hidden="1">#REF!</definedName>
    <definedName name="BLPR15720040303143550237_1_2" hidden="1">#REF!</definedName>
    <definedName name="BLPR15720040303143550237_2_2" hidden="1">#REF!</definedName>
    <definedName name="BLPR15820040303143550257" hidden="1">#REF!</definedName>
    <definedName name="BLPR15820040303143550257_1_2" hidden="1">#REF!</definedName>
    <definedName name="BLPR15820040303143550257_2_2" hidden="1">#REF!</definedName>
    <definedName name="BLPR15920040303143550267" hidden="1">#REF!</definedName>
    <definedName name="BLPR15920040303143550267_1_2" hidden="1">#REF!</definedName>
    <definedName name="BLPR15920040303143550267_2_2" hidden="1">#REF!</definedName>
    <definedName name="BLPR16020040303143550287" hidden="1">#REF!</definedName>
    <definedName name="BLPR16020040303143550287_1_2" hidden="1">#REF!</definedName>
    <definedName name="BLPR16020040303143550287_2_2" hidden="1">#REF!</definedName>
    <definedName name="BLPR16120040303143550297" hidden="1">#REF!</definedName>
    <definedName name="BLPR16120040303143550297_1_2" hidden="1">#REF!</definedName>
    <definedName name="BLPR16120040303143550297_2_2" hidden="1">#REF!</definedName>
    <definedName name="BLPR1620040303143540813" hidden="1">#REF!</definedName>
    <definedName name="BLPR1620040303143540813_1_3" hidden="1">#REF!</definedName>
    <definedName name="BLPR1620040303143540813_2_3" hidden="1">#REF!</definedName>
    <definedName name="BLPR1620040303143540813_3_3" hidden="1">#REF!</definedName>
    <definedName name="BLPR16220040303143550317" hidden="1">#REF!</definedName>
    <definedName name="BLPR16220040303143550317_1_2" hidden="1">#REF!</definedName>
    <definedName name="BLPR16220040303143550317_2_2" hidden="1">#REF!</definedName>
    <definedName name="BLPR16320040303143550327" hidden="1">#REF!</definedName>
    <definedName name="BLPR16320040303143550327_1_2" hidden="1">#REF!</definedName>
    <definedName name="BLPR16320040303143550327_2_2" hidden="1">#REF!</definedName>
    <definedName name="BLPR16420040303143550347" hidden="1">#REF!</definedName>
    <definedName name="BLPR16420040303143550347_1_2" hidden="1">#REF!</definedName>
    <definedName name="BLPR16420040303143550347_2_2" hidden="1">#REF!</definedName>
    <definedName name="BLPR16520040303143550357" hidden="1">#REF!</definedName>
    <definedName name="BLPR16520040303143550357_1_2" hidden="1">#REF!</definedName>
    <definedName name="BLPR16520040303143550357_2_2" hidden="1">#REF!</definedName>
    <definedName name="BLPR16620040303143550377" hidden="1">#REF!</definedName>
    <definedName name="BLPR16620040303143550377_1_2" hidden="1">#REF!</definedName>
    <definedName name="BLPR16620040303143550377_2_2" hidden="1">#REF!</definedName>
    <definedName name="BLPR16720040303143550397" hidden="1">#REF!</definedName>
    <definedName name="BLPR16720040303143550397_1_2" hidden="1">#REF!</definedName>
    <definedName name="BLPR16720040303143550397_2_2" hidden="1">#REF!</definedName>
    <definedName name="BLPR16820040303143550407" hidden="1">#REF!</definedName>
    <definedName name="BLPR16820040303143550407_1_2" hidden="1">#REF!</definedName>
    <definedName name="BLPR16820040303143550407_2_2" hidden="1">#REF!</definedName>
    <definedName name="BLPR16920040303143550427" hidden="1">#REF!</definedName>
    <definedName name="BLPR16920040303143550427_1_2" hidden="1">#REF!</definedName>
    <definedName name="BLPR16920040303143550427_2_2" hidden="1">#REF!</definedName>
    <definedName name="BLPR17020040303143550437" hidden="1">#REF!</definedName>
    <definedName name="BLPR17020040303143550437_1_2" hidden="1">#REF!</definedName>
    <definedName name="BLPR17020040303143550437_2_2" hidden="1">#REF!</definedName>
    <definedName name="BLPR17120040303143550457" hidden="1">#REF!</definedName>
    <definedName name="BLPR17120040303143550457_1_2" hidden="1">#REF!</definedName>
    <definedName name="BLPR17120040303143550457_2_2" hidden="1">#REF!</definedName>
    <definedName name="BLPR1720040303143540823" hidden="1">#REF!</definedName>
    <definedName name="BLPR1720040303143540823_1_3" hidden="1">#REF!</definedName>
    <definedName name="BLPR1720040303143540823_2_3" hidden="1">#REF!</definedName>
    <definedName name="BLPR1720040303143540823_3_3" hidden="1">#REF!</definedName>
    <definedName name="BLPR17220040303143550477" hidden="1">#REF!</definedName>
    <definedName name="BLPR17220040303143550477_1_2" hidden="1">#REF!</definedName>
    <definedName name="BLPR17220040303143550477_2_2" hidden="1">#REF!</definedName>
    <definedName name="BLPR17320040303143550487" hidden="1">#REF!</definedName>
    <definedName name="BLPR17320040303143550487_1_2" hidden="1">#REF!</definedName>
    <definedName name="BLPR17320040303143550487_2_2" hidden="1">#REF!</definedName>
    <definedName name="BLPR17420040303143550507" hidden="1">#REF!</definedName>
    <definedName name="BLPR17420040303143550507_1_2" hidden="1">#REF!</definedName>
    <definedName name="BLPR17420040303143550507_2_2" hidden="1">#REF!</definedName>
    <definedName name="BLPR17520040303143550527" hidden="1">#REF!</definedName>
    <definedName name="BLPR17520040303143550527_1_2" hidden="1">#REF!</definedName>
    <definedName name="BLPR17520040303143550527_2_2" hidden="1">#REF!</definedName>
    <definedName name="BLPR17620040303143550547" hidden="1">#REF!</definedName>
    <definedName name="BLPR17620040303143550547_1_2" hidden="1">#REF!</definedName>
    <definedName name="BLPR17620040303143550547_2_2" hidden="1">#REF!</definedName>
    <definedName name="BLPR17720040303143550557" hidden="1">#REF!</definedName>
    <definedName name="BLPR17720040303143550557_1_2" hidden="1">#REF!</definedName>
    <definedName name="BLPR17720040303143550557_2_2" hidden="1">#REF!</definedName>
    <definedName name="BLPR17820040303143550577" hidden="1">#REF!</definedName>
    <definedName name="BLPR17820040303143550577_1_2" hidden="1">#REF!</definedName>
    <definedName name="BLPR17820040303143550577_2_2" hidden="1">#REF!</definedName>
    <definedName name="BLPR17920040303143550597" hidden="1">#REF!</definedName>
    <definedName name="BLPR17920040303143550597_1_2" hidden="1">#REF!</definedName>
    <definedName name="BLPR17920040303143550597_2_2" hidden="1">#REF!</definedName>
    <definedName name="BLPR18020040303143550617" hidden="1">#REF!</definedName>
    <definedName name="BLPR18020040303143550617_1_2" hidden="1">#REF!</definedName>
    <definedName name="BLPR18020040303143550617_2_2" hidden="1">#REF!</definedName>
    <definedName name="BLPR18120040303143550637" hidden="1">#REF!</definedName>
    <definedName name="BLPR18120040303143550637_1_2" hidden="1">#REF!</definedName>
    <definedName name="BLPR18120040303143550637_2_2" hidden="1">#REF!</definedName>
    <definedName name="BLPR1820040303143540823" hidden="1">#REF!</definedName>
    <definedName name="BLPR1820040303143540823_1_3" hidden="1">#REF!</definedName>
    <definedName name="BLPR1820040303143540823_2_3" hidden="1">#REF!</definedName>
    <definedName name="BLPR1820040303143540823_3_3" hidden="1">#REF!</definedName>
    <definedName name="BLPR18220040303143550657" hidden="1">#REF!</definedName>
    <definedName name="BLPR18220040303143550657_1_2" hidden="1">#REF!</definedName>
    <definedName name="BLPR18220040303143550657_2_2" hidden="1">#REF!</definedName>
    <definedName name="BLPR18320040303143550678" hidden="1">#REF!</definedName>
    <definedName name="BLPR18320040303143550678_1_2" hidden="1">#REF!</definedName>
    <definedName name="BLPR18320040303143550678_2_2" hidden="1">#REF!</definedName>
    <definedName name="BLPR18420040303143550698" hidden="1">#REF!</definedName>
    <definedName name="BLPR18420040303143550698_1_2" hidden="1">#REF!</definedName>
    <definedName name="BLPR18420040303143550698_2_2" hidden="1">#REF!</definedName>
    <definedName name="BLPR18520040303143550718" hidden="1">#REF!</definedName>
    <definedName name="BLPR18520040303143550718_1_2" hidden="1">#REF!</definedName>
    <definedName name="BLPR18520040303143550718_2_2" hidden="1">#REF!</definedName>
    <definedName name="BLPR18620040303143550738" hidden="1">#REF!</definedName>
    <definedName name="BLPR18620040303143550738_1_2" hidden="1">#REF!</definedName>
    <definedName name="BLPR18620040303143550738_2_2" hidden="1">#REF!</definedName>
    <definedName name="BLPR18720040303143550758" hidden="1">#REF!</definedName>
    <definedName name="BLPR18720040303143550758_1_2" hidden="1">#REF!</definedName>
    <definedName name="BLPR18720040303143550758_2_2" hidden="1">#REF!</definedName>
    <definedName name="BLPR18820040303143550778" hidden="1">#REF!</definedName>
    <definedName name="BLPR18820040303143550778_1_2" hidden="1">#REF!</definedName>
    <definedName name="BLPR18820040303143550778_2_2" hidden="1">#REF!</definedName>
    <definedName name="BLPR18920040303143550798" hidden="1">#REF!</definedName>
    <definedName name="BLPR18920040303143550798_1_2" hidden="1">#REF!</definedName>
    <definedName name="BLPR18920040303143550798_2_2" hidden="1">#REF!</definedName>
    <definedName name="BLPR19020040303143550818" hidden="1">#REF!</definedName>
    <definedName name="BLPR19020040303143550818_1_2" hidden="1">#REF!</definedName>
    <definedName name="BLPR19020040303143550818_2_2" hidden="1">#REF!</definedName>
    <definedName name="BLPR19120040303143550838" hidden="1">#REF!</definedName>
    <definedName name="BLPR19120040303143550838_1_2" hidden="1">#REF!</definedName>
    <definedName name="BLPR19120040303143550838_2_2" hidden="1">#REF!</definedName>
    <definedName name="BLPR1920040303143540823" hidden="1">#REF!</definedName>
    <definedName name="BLPR1920040303143540823_1_3" hidden="1">#REF!</definedName>
    <definedName name="BLPR1920040303143540823_2_3" hidden="1">#REF!</definedName>
    <definedName name="BLPR1920040303143540823_3_3" hidden="1">#REF!</definedName>
    <definedName name="BLPR19220040303143550858" hidden="1">#REF!</definedName>
    <definedName name="BLPR19220040303143550858_1_2" hidden="1">#REF!</definedName>
    <definedName name="BLPR19220040303143550858_2_2" hidden="1">#REF!</definedName>
    <definedName name="BLPR19320040303143550878" hidden="1">#REF!</definedName>
    <definedName name="BLPR19320040303143550878_1_2" hidden="1">#REF!</definedName>
    <definedName name="BLPR19320040303143550878_2_2" hidden="1">#REF!</definedName>
    <definedName name="BLPR19420040303143550898" hidden="1">#REF!</definedName>
    <definedName name="BLPR19420040303143550898_1_2" hidden="1">#REF!</definedName>
    <definedName name="BLPR19420040303143550898_2_2" hidden="1">#REF!</definedName>
    <definedName name="BLPR19520040303143550928" hidden="1">#REF!</definedName>
    <definedName name="BLPR19520040303143550928_1_2" hidden="1">#REF!</definedName>
    <definedName name="BLPR19520040303143550928_2_2" hidden="1">#REF!</definedName>
    <definedName name="BLPR19620040303143550948" hidden="1">#REF!</definedName>
    <definedName name="BLPR19620040303143550948_1_2" hidden="1">#REF!</definedName>
    <definedName name="BLPR19620040303143550948_2_2" hidden="1">#REF!</definedName>
    <definedName name="BLPR19720040303143550968" hidden="1">#REF!</definedName>
    <definedName name="BLPR19720040303143550968_1_2" hidden="1">#REF!</definedName>
    <definedName name="BLPR19720040303143550968_2_2" hidden="1">#REF!</definedName>
    <definedName name="BLPR19820040303143550988" hidden="1">#REF!</definedName>
    <definedName name="BLPR19820040303143550988_1_2" hidden="1">#REF!</definedName>
    <definedName name="BLPR19820040303143550988_2_2" hidden="1">#REF!</definedName>
    <definedName name="BLPR19920040303143551999" hidden="1">#REF!</definedName>
    <definedName name="BLPR19920040303143551999_1_1" hidden="1">#REF!</definedName>
    <definedName name="BLPR20020040303143551999" hidden="1">#REF!</definedName>
    <definedName name="BLPR20020040303143551999_1_1" hidden="1">#REF!</definedName>
    <definedName name="BLPR20120040303143551999" hidden="1">#REF!</definedName>
    <definedName name="BLPR20120040303143551999_1_1" hidden="1">#REF!</definedName>
    <definedName name="BLPR2020040303143540823" hidden="1">#REF!</definedName>
    <definedName name="BLPR2020040303143540823_1_3" hidden="1">#REF!</definedName>
    <definedName name="BLPR2020040303143540823_2_3" hidden="1">#REF!</definedName>
    <definedName name="BLPR2020040303143540823_3_3" hidden="1">#REF!</definedName>
    <definedName name="BLPR20220040303143551999" hidden="1">#REF!</definedName>
    <definedName name="BLPR20220040303143551999_1_1" hidden="1">#REF!</definedName>
    <definedName name="BLPR20320040303143552009" hidden="1">#REF!</definedName>
    <definedName name="BLPR20320040303143552009_1_1" hidden="1">#REF!</definedName>
    <definedName name="BLPR20420040303143552009" hidden="1">#REF!</definedName>
    <definedName name="BLPR20420040303143552009_1_1" hidden="1">#REF!</definedName>
    <definedName name="BLPR20520040303143552009" hidden="1">#REF!</definedName>
    <definedName name="BLPR20520040303143552009_1_1" hidden="1">#REF!</definedName>
    <definedName name="BLPR20620040303143552009" hidden="1">#REF!</definedName>
    <definedName name="BLPR20620040303143552009_1_1" hidden="1">#REF!</definedName>
    <definedName name="BLPR20720040303143552009" hidden="1">#REF!</definedName>
    <definedName name="BLPR20720040303143552009_1_1" hidden="1">#REF!</definedName>
    <definedName name="BLPR20820040303143552009" hidden="1">#REF!</definedName>
    <definedName name="BLPR20820040303143552009_1_1" hidden="1">#REF!</definedName>
    <definedName name="BLPR20920040303143552009" hidden="1">#REF!</definedName>
    <definedName name="BLPR20920040303143552009_1_1" hidden="1">#REF!</definedName>
    <definedName name="BLPR21020040303143552009" hidden="1">#REF!</definedName>
    <definedName name="BLPR21020040303143552009_1_1" hidden="1">#REF!</definedName>
    <definedName name="BLPR21120040303143552009" hidden="1">#REF!</definedName>
    <definedName name="BLPR21120040303143552009_1_1" hidden="1">#REF!</definedName>
    <definedName name="BLPR2120040303143540823" hidden="1">#REF!</definedName>
    <definedName name="BLPR2120040303143540823_1_3" hidden="1">#REF!</definedName>
    <definedName name="BLPR2120040303143540823_2_3" hidden="1">#REF!</definedName>
    <definedName name="BLPR2120040303143540823_3_3" hidden="1">#REF!</definedName>
    <definedName name="BLPR21220040303143552009" hidden="1">#REF!</definedName>
    <definedName name="BLPR21220040303143552009_1_1" hidden="1">#REF!</definedName>
    <definedName name="BLPR21320040303143552009" hidden="1">#REF!</definedName>
    <definedName name="BLPR21320040303143552009_1_1" hidden="1">#REF!</definedName>
    <definedName name="BLPR21420040303143552019" hidden="1">#REF!</definedName>
    <definedName name="BLPR21420040303143552019_1_1" hidden="1">#REF!</definedName>
    <definedName name="BLPR21520040303143552080" hidden="1">#REF!</definedName>
    <definedName name="BLPR21520040303143552080_1_2" hidden="1">#REF!</definedName>
    <definedName name="BLPR21520040303143552080_2_2" hidden="1">#REF!</definedName>
    <definedName name="BLPR21620040303143552110" hidden="1">#REF!</definedName>
    <definedName name="BLPR21620040303143552110_1_2" hidden="1">#REF!</definedName>
    <definedName name="BLPR21620040303143552110_2_2" hidden="1">#REF!</definedName>
    <definedName name="BLPR21720040303143552130" hidden="1">#REF!</definedName>
    <definedName name="BLPR21720040303143552130_1_2" hidden="1">#REF!</definedName>
    <definedName name="BLPR21720040303143552130_2_2" hidden="1">#REF!</definedName>
    <definedName name="BLPR21820040303143552160" hidden="1">#REF!</definedName>
    <definedName name="BLPR21820040303143552160_1_2" hidden="1">#REF!</definedName>
    <definedName name="BLPR21820040303143552160_2_2" hidden="1">#REF!</definedName>
    <definedName name="BLPR21920040303143552180" hidden="1">#REF!</definedName>
    <definedName name="BLPR21920040303143552180_1_2" hidden="1">#REF!</definedName>
    <definedName name="BLPR21920040303143552180_2_2" hidden="1">#REF!</definedName>
    <definedName name="BLPR220040303143540773" hidden="1">#REF!</definedName>
    <definedName name="BLPR220040303143540773_1_3" hidden="1">#REF!</definedName>
    <definedName name="BLPR220040303143540773_2_3" hidden="1">#REF!</definedName>
    <definedName name="BLPR220040303143540773_3_3" hidden="1">#REF!</definedName>
    <definedName name="BLPR22020040303143552210" hidden="1">#REF!</definedName>
    <definedName name="BLPR22020040303143552210_1_2" hidden="1">#REF!</definedName>
    <definedName name="BLPR22020040303143552210_2_2" hidden="1">#REF!</definedName>
    <definedName name="BLPR22120040303143552230" hidden="1">#REF!</definedName>
    <definedName name="BLPR22120040303143552230_1_2" hidden="1">#REF!</definedName>
    <definedName name="BLPR22120040303143552230_2_2" hidden="1">#REF!</definedName>
    <definedName name="BLPR2220040303143540833" hidden="1">#REF!</definedName>
    <definedName name="BLPR2220040303143540833_1_3" hidden="1">#REF!</definedName>
    <definedName name="BLPR2220040303143540833_2_3" hidden="1">#REF!</definedName>
    <definedName name="BLPR2220040303143540833_3_3" hidden="1">#REF!</definedName>
    <definedName name="BLPR22220040303143552260" hidden="1">#REF!</definedName>
    <definedName name="BLPR22220040303143552260_1_2" hidden="1">#REF!</definedName>
    <definedName name="BLPR22220040303143552260_2_2" hidden="1">#REF!</definedName>
    <definedName name="BLPR2320040303143540833" hidden="1">#REF!</definedName>
    <definedName name="BLPR2320040303143540833_1_3" hidden="1">#REF!</definedName>
    <definedName name="BLPR2320040303143540833_2_3" hidden="1">#REF!</definedName>
    <definedName name="BLPR2320040303143540833_3_3" hidden="1">#REF!</definedName>
    <definedName name="BLPR2420040303143540833" hidden="1">#REF!</definedName>
    <definedName name="BLPR2420040303143540833_1_3" hidden="1">#REF!</definedName>
    <definedName name="BLPR2420040303143540833_2_3" hidden="1">#REF!</definedName>
    <definedName name="BLPR2420040303143540833_3_3" hidden="1">#REF!</definedName>
    <definedName name="BLPR2520040303143540833" hidden="1">#REF!</definedName>
    <definedName name="BLPR2520040303143540833_1_3" hidden="1">#REF!</definedName>
    <definedName name="BLPR2520040303143540833_2_3" hidden="1">#REF!</definedName>
    <definedName name="BLPR2520040303143540833_3_3" hidden="1">#REF!</definedName>
    <definedName name="BLPR2620040303143540833" hidden="1">#REF!</definedName>
    <definedName name="BLPR2620040303143540833_1_3" hidden="1">#REF!</definedName>
    <definedName name="BLPR2620040303143540833_2_3" hidden="1">#REF!</definedName>
    <definedName name="BLPR2620040303143540833_3_3" hidden="1">#REF!</definedName>
    <definedName name="BLPR2720040303143540843" hidden="1">#REF!</definedName>
    <definedName name="BLPR2720040303143540843_1_3" hidden="1">#REF!</definedName>
    <definedName name="BLPR2720040303143540843_2_3" hidden="1">#REF!</definedName>
    <definedName name="BLPR2720040303143540843_3_3" hidden="1">#REF!</definedName>
    <definedName name="BLPR2820040303143540843" hidden="1">#REF!</definedName>
    <definedName name="BLPR2820040303143540843_1_3" hidden="1">#REF!</definedName>
    <definedName name="BLPR2820040303143540843_2_3" hidden="1">#REF!</definedName>
    <definedName name="BLPR2820040303143540843_3_3" hidden="1">#REF!</definedName>
    <definedName name="BLPR2920040303143540843" hidden="1">#REF!</definedName>
    <definedName name="BLPR2920040303143540843_1_3" hidden="1">#REF!</definedName>
    <definedName name="BLPR2920040303143540843_2_3" hidden="1">#REF!</definedName>
    <definedName name="BLPR2920040303143540843_3_3" hidden="1">#REF!</definedName>
    <definedName name="BLPR3020040303143540843" hidden="1">#REF!</definedName>
    <definedName name="BLPR3020040303143540843_1_3" hidden="1">#REF!</definedName>
    <definedName name="BLPR3020040303143540843_2_3" hidden="1">#REF!</definedName>
    <definedName name="BLPR3020040303143540843_3_3" hidden="1">#REF!</definedName>
    <definedName name="BLPR3120040303143540853" hidden="1">#REF!</definedName>
    <definedName name="BLPR3120040303143540853_1_3" hidden="1">#REF!</definedName>
    <definedName name="BLPR3120040303143540853_2_3" hidden="1">#REF!</definedName>
    <definedName name="BLPR3120040303143540853_3_3" hidden="1">#REF!</definedName>
    <definedName name="BLPR320040303143540773" hidden="1">#REF!</definedName>
    <definedName name="BLPR320040303143540773_1_3" hidden="1">#REF!</definedName>
    <definedName name="BLPR320040303143540773_2_3" hidden="1">#REF!</definedName>
    <definedName name="BLPR320040303143540773_3_3" hidden="1">#REF!</definedName>
    <definedName name="BLPR3220040303143540853" hidden="1">#REF!</definedName>
    <definedName name="BLPR3220040303143540853_1_3" hidden="1">#REF!</definedName>
    <definedName name="BLPR3220040303143540853_2_3" hidden="1">#REF!</definedName>
    <definedName name="BLPR3220040303143540853_3_3" hidden="1">#REF!</definedName>
    <definedName name="BLPR3320040303143540853" hidden="1">#REF!</definedName>
    <definedName name="BLPR3320040303143540853_1_3" hidden="1">#REF!</definedName>
    <definedName name="BLPR3320040303143540853_2_3" hidden="1">#REF!</definedName>
    <definedName name="BLPR3320040303143540853_3_3" hidden="1">#REF!</definedName>
    <definedName name="BLPR3420040303143540853" hidden="1">#REF!</definedName>
    <definedName name="BLPR3420040303143540853_1_3" hidden="1">#REF!</definedName>
    <definedName name="BLPR3420040303143540853_2_3" hidden="1">#REF!</definedName>
    <definedName name="BLPR3420040303143540853_3_3" hidden="1">#REF!</definedName>
    <definedName name="BLPR3520040303143540853" hidden="1">#REF!</definedName>
    <definedName name="BLPR3520040303143540853_1_3" hidden="1">#REF!</definedName>
    <definedName name="BLPR3520040303143540853_2_3" hidden="1">#REF!</definedName>
    <definedName name="BLPR3520040303143540853_3_3" hidden="1">#REF!</definedName>
    <definedName name="BLPR3620040303143540863" hidden="1">#REF!</definedName>
    <definedName name="BLPR3620040303143540863_1_3" hidden="1">#REF!</definedName>
    <definedName name="BLPR3620040303143540863_2_3" hidden="1">#REF!</definedName>
    <definedName name="BLPR3620040303143540863_3_3" hidden="1">#REF!</definedName>
    <definedName name="BLPR3720040303143540863" hidden="1">#REF!</definedName>
    <definedName name="BLPR3720040303143540863_1_3" hidden="1">#REF!</definedName>
    <definedName name="BLPR3720040303143540863_2_3" hidden="1">#REF!</definedName>
    <definedName name="BLPR3720040303143540863_3_3" hidden="1">#REF!</definedName>
    <definedName name="BLPR3820040303143540863" hidden="1">#REF!</definedName>
    <definedName name="BLPR3820040303143540863_1_3" hidden="1">#REF!</definedName>
    <definedName name="BLPR3820040303143540863_2_3" hidden="1">#REF!</definedName>
    <definedName name="BLPR3820040303143540863_3_3" hidden="1">#REF!</definedName>
    <definedName name="BLPR3920040303143540863" hidden="1">#REF!</definedName>
    <definedName name="BLPR3920040303143540863_1_3" hidden="1">#REF!</definedName>
    <definedName name="BLPR3920040303143540863_2_3" hidden="1">#REF!</definedName>
    <definedName name="BLPR3920040303143540863_3_3" hidden="1">#REF!</definedName>
    <definedName name="BLPR4020040303143540873" hidden="1">#REF!</definedName>
    <definedName name="BLPR4020040303143540873_1_3" hidden="1">#REF!</definedName>
    <definedName name="BLPR4020040303143540873_2_3" hidden="1">#REF!</definedName>
    <definedName name="BLPR4020040303143540873_3_3" hidden="1">#REF!</definedName>
    <definedName name="BLPR4120040303143540873" hidden="1">#REF!</definedName>
    <definedName name="BLPR4120040303143540873_1_3" hidden="1">#REF!</definedName>
    <definedName name="BLPR4120040303143540873_2_3" hidden="1">#REF!</definedName>
    <definedName name="BLPR4120040303143540873_3_3" hidden="1">#REF!</definedName>
    <definedName name="BLPR420040303143540783" hidden="1">#REF!</definedName>
    <definedName name="BLPR420040303143540783_1_3" hidden="1">#REF!</definedName>
    <definedName name="BLPR420040303143540783_2_3" hidden="1">#REF!</definedName>
    <definedName name="BLPR420040303143540783_3_3" hidden="1">#REF!</definedName>
    <definedName name="BLPR4220040303143540873" hidden="1">#REF!</definedName>
    <definedName name="BLPR4220040303143540873_1_3" hidden="1">#REF!</definedName>
    <definedName name="BLPR4220040303143540873_2_3" hidden="1">#REF!</definedName>
    <definedName name="BLPR4220040303143540873_3_3" hidden="1">#REF!</definedName>
    <definedName name="BLPR4320040303143540873" hidden="1">#REF!</definedName>
    <definedName name="BLPR4320040303143540873_1_3" hidden="1">#REF!</definedName>
    <definedName name="BLPR4320040303143540873_2_3" hidden="1">#REF!</definedName>
    <definedName name="BLPR4320040303143540873_3_3" hidden="1">#REF!</definedName>
    <definedName name="BLPR4420040303143540883" hidden="1">#REF!</definedName>
    <definedName name="BLPR4420040303143540883_1_3" hidden="1">#REF!</definedName>
    <definedName name="BLPR4420040303143540883_2_3" hidden="1">#REF!</definedName>
    <definedName name="BLPR4420040303143540883_3_3" hidden="1">#REF!</definedName>
    <definedName name="BLPR4520040303143540883" hidden="1">#REF!</definedName>
    <definedName name="BLPR4520040303143540883_1_3" hidden="1">#REF!</definedName>
    <definedName name="BLPR4520040303143540883_2_3" hidden="1">#REF!</definedName>
    <definedName name="BLPR4520040303143540883_3_3" hidden="1">#REF!</definedName>
    <definedName name="BLPR4620040303143540883" hidden="1">#REF!</definedName>
    <definedName name="BLPR4620040303143540883_1_3" hidden="1">#REF!</definedName>
    <definedName name="BLPR4620040303143540883_2_3" hidden="1">#REF!</definedName>
    <definedName name="BLPR4620040303143540883_3_3" hidden="1">#REF!</definedName>
    <definedName name="BLPR4720040303143540893" hidden="1">#REF!</definedName>
    <definedName name="BLPR4720040303143540893_1_3" hidden="1">#REF!</definedName>
    <definedName name="BLPR4720040303143540893_2_3" hidden="1">#REF!</definedName>
    <definedName name="BLPR4720040303143540893_3_3" hidden="1">#REF!</definedName>
    <definedName name="BLPR4820040303143540893" hidden="1">#REF!</definedName>
    <definedName name="BLPR4820040303143540893_1_3" hidden="1">#REF!</definedName>
    <definedName name="BLPR4820040303143540893_2_3" hidden="1">#REF!</definedName>
    <definedName name="BLPR4820040303143540893_3_3" hidden="1">#REF!</definedName>
    <definedName name="BLPR4920040303143542085" hidden="1">#REF!</definedName>
    <definedName name="BLPR4920040303143542085_1_3" hidden="1">#REF!</definedName>
    <definedName name="BLPR4920040303143542085_2_3" hidden="1">#REF!</definedName>
    <definedName name="BLPR4920040303143542085_3_3" hidden="1">#REF!</definedName>
    <definedName name="BLPR5020040303143542085" hidden="1">#REF!</definedName>
    <definedName name="BLPR5020040303143542085_1_3" hidden="1">#REF!</definedName>
    <definedName name="BLPR5020040303143542085_2_3" hidden="1">#REF!</definedName>
    <definedName name="BLPR5020040303143542085_3_3" hidden="1">#REF!</definedName>
    <definedName name="BLPR5120040303143542095" hidden="1">#REF!</definedName>
    <definedName name="BLPR5120040303143542095_1_3" hidden="1">#REF!</definedName>
    <definedName name="BLPR5120040303143542095_2_3" hidden="1">#REF!</definedName>
    <definedName name="BLPR5120040303143542095_3_3" hidden="1">#REF!</definedName>
    <definedName name="BLPR520040303143540783" hidden="1">#REF!</definedName>
    <definedName name="BLPR520040303143540783_1_3" hidden="1">#REF!</definedName>
    <definedName name="BLPR520040303143540783_2_3" hidden="1">#REF!</definedName>
    <definedName name="BLPR520040303143540783_3_3" hidden="1">#REF!</definedName>
    <definedName name="BLPR5220040303143542095" hidden="1">#REF!</definedName>
    <definedName name="BLPR5220040303143542095_1_3" hidden="1">#REF!</definedName>
    <definedName name="BLPR5220040303143542095_2_3" hidden="1">#REF!</definedName>
    <definedName name="BLPR5220040303143542095_3_3" hidden="1">#REF!</definedName>
    <definedName name="BLPR5320040303143542095" hidden="1">#REF!</definedName>
    <definedName name="BLPR5320040303143542095_1_3" hidden="1">#REF!</definedName>
    <definedName name="BLPR5320040303143542095_2_3" hidden="1">#REF!</definedName>
    <definedName name="BLPR5320040303143542095_3_3" hidden="1">#REF!</definedName>
    <definedName name="BLPR5420040303143542095" hidden="1">#REF!</definedName>
    <definedName name="BLPR5420040303143542095_1_3" hidden="1">#REF!</definedName>
    <definedName name="BLPR5420040303143542095_2_3" hidden="1">#REF!</definedName>
    <definedName name="BLPR5420040303143542095_3_3" hidden="1">#REF!</definedName>
    <definedName name="BLPR5520040303143542095" hidden="1">#REF!</definedName>
    <definedName name="BLPR5520040303143542095_1_3" hidden="1">#REF!</definedName>
    <definedName name="BLPR5520040303143542095_2_3" hidden="1">#REF!</definedName>
    <definedName name="BLPR5520040303143542095_3_3" hidden="1">#REF!</definedName>
    <definedName name="BLPR5620040303143542105" hidden="1">#REF!</definedName>
    <definedName name="BLPR5620040303143542105_1_3" hidden="1">#REF!</definedName>
    <definedName name="BLPR5620040303143542105_2_3" hidden="1">#REF!</definedName>
    <definedName name="BLPR5620040303143542105_3_3" hidden="1">#REF!</definedName>
    <definedName name="BLPR5720040303143542105" hidden="1">#REF!</definedName>
    <definedName name="BLPR5720040303143542105_1_3" hidden="1">#REF!</definedName>
    <definedName name="BLPR5720040303143542105_2_3" hidden="1">#REF!</definedName>
    <definedName name="BLPR5720040303143542105_3_3" hidden="1">#REF!</definedName>
    <definedName name="BLPR5820040303143548064" hidden="1">#REF!</definedName>
    <definedName name="BLPR5820040303143548064_1_1" hidden="1">#REF!</definedName>
    <definedName name="BLPR5920040303143548074" hidden="1">#REF!</definedName>
    <definedName name="BLPR5920040303143548074_1_1" hidden="1">#REF!</definedName>
    <definedName name="BLPR6020040303143548074" hidden="1">#REF!</definedName>
    <definedName name="BLPR6020040303143548074_1_1" hidden="1">#REF!</definedName>
    <definedName name="BLPR6120040303143548074" hidden="1">#REF!</definedName>
    <definedName name="BLPR6120040303143548074_1_1" hidden="1">#REF!</definedName>
    <definedName name="BLPR620040303143540783" hidden="1">#REF!</definedName>
    <definedName name="BLPR620040303143540783_1_3" hidden="1">#REF!</definedName>
    <definedName name="BLPR620040303143540783_2_3" hidden="1">#REF!</definedName>
    <definedName name="BLPR620040303143540783_3_3" hidden="1">#REF!</definedName>
    <definedName name="BLPR6220040303143548074" hidden="1">#REF!</definedName>
    <definedName name="BLPR6220040303143548074_1_1" hidden="1">#REF!</definedName>
    <definedName name="BLPR6320040303143548074" hidden="1">#REF!</definedName>
    <definedName name="BLPR6320040303143548074_1_1" hidden="1">#REF!</definedName>
    <definedName name="BLPR6420040303143548104" hidden="1">#REF!</definedName>
    <definedName name="BLPR6420040303143548104_1_2" hidden="1">#REF!</definedName>
    <definedName name="BLPR6420040303143548104_2_2" hidden="1">#REF!</definedName>
    <definedName name="BLPR6520040303143548114" hidden="1">#REF!</definedName>
    <definedName name="BLPR6520040303143548114_1_2" hidden="1">#REF!</definedName>
    <definedName name="BLPR6520040303143548114_2_2" hidden="1">#REF!</definedName>
    <definedName name="BLPR6620040303143548134" hidden="1">#REF!</definedName>
    <definedName name="BLPR6620040303143548134_1_2" hidden="1">#REF!</definedName>
    <definedName name="BLPR6620040303143548134_2_2" hidden="1">#REF!</definedName>
    <definedName name="BLPR6720040303143549966" hidden="1">#REF!</definedName>
    <definedName name="BLPR6720040303143549966_1_1" hidden="1">#REF!</definedName>
    <definedName name="BLPR6820040303143549966" hidden="1">#REF!</definedName>
    <definedName name="BLPR6820040303143549966_1_1" hidden="1">#REF!</definedName>
    <definedName name="BLPR6920040303143549966" hidden="1">#REF!</definedName>
    <definedName name="BLPR6920040303143549966_1_1" hidden="1">#REF!</definedName>
    <definedName name="BLPR7020040303143549966" hidden="1">#REF!</definedName>
    <definedName name="BLPR7020040303143549966_1_1" hidden="1">#REF!</definedName>
    <definedName name="BLPR7120040303143549966" hidden="1">#REF!</definedName>
    <definedName name="BLPR7120040303143549966_1_1" hidden="1">#REF!</definedName>
    <definedName name="BLPR720040303143540783" hidden="1">#REF!</definedName>
    <definedName name="BLPR720040303143540783_1_3" hidden="1">#REF!</definedName>
    <definedName name="BLPR720040303143540783_2_3" hidden="1">#REF!</definedName>
    <definedName name="BLPR720040303143540783_3_3" hidden="1">#REF!</definedName>
    <definedName name="BLPR7220040303143549966" hidden="1">#REF!</definedName>
    <definedName name="BLPR7220040303143549966_1_1" hidden="1">#REF!</definedName>
    <definedName name="BLPR7320040303143549976" hidden="1">#REF!</definedName>
    <definedName name="BLPR7320040303143549976_1_1" hidden="1">#REF!</definedName>
    <definedName name="BLPR7420040303143549976" hidden="1">#REF!</definedName>
    <definedName name="BLPR7420040303143549976_1_1" hidden="1">#REF!</definedName>
    <definedName name="BLPR7520040303143549976" hidden="1">#REF!</definedName>
    <definedName name="BLPR7520040303143549976_1_1" hidden="1">#REF!</definedName>
    <definedName name="BLPR7620040303143549976" hidden="1">#REF!</definedName>
    <definedName name="BLPR7620040303143549976_1_1" hidden="1">#REF!</definedName>
    <definedName name="BLPR7720040303143549976" hidden="1">#REF!</definedName>
    <definedName name="BLPR7720040303143549976_1_1" hidden="1">#REF!</definedName>
    <definedName name="BLPR7820040303143549976" hidden="1">#REF!</definedName>
    <definedName name="BLPR7820040303143549976_1_1" hidden="1">#REF!</definedName>
    <definedName name="BLPR7920040303143549987" hidden="1">#REF!</definedName>
    <definedName name="BLPR7920040303143549987_1_1" hidden="1">#REF!</definedName>
    <definedName name="BLPR8020040303143549987" hidden="1">#REF!</definedName>
    <definedName name="BLPR8020040303143549987_1_1" hidden="1">#REF!</definedName>
    <definedName name="BLPR8120040303143549987" hidden="1">#REF!</definedName>
    <definedName name="BLPR8120040303143549987_1_1" hidden="1">#REF!</definedName>
    <definedName name="BLPR820040303143540793" hidden="1">#REF!</definedName>
    <definedName name="BLPR820040303143540793_1_3" hidden="1">#REF!</definedName>
    <definedName name="BLPR820040303143540793_2_3" hidden="1">#REF!</definedName>
    <definedName name="BLPR820040303143540793_3_3" hidden="1">#REF!</definedName>
    <definedName name="BLPR8220040303143549987" hidden="1">#REF!</definedName>
    <definedName name="BLPR8220040303143549987_1_1" hidden="1">#REF!</definedName>
    <definedName name="BLPR8320040303143549987" hidden="1">#REF!</definedName>
    <definedName name="BLPR8320040303143549987_1_1" hidden="1">#REF!</definedName>
    <definedName name="BLPR8420040303143549987" hidden="1">#REF!</definedName>
    <definedName name="BLPR8420040303143549987_1_1" hidden="1">#REF!</definedName>
    <definedName name="BLPR8520040303143549987" hidden="1">#REF!</definedName>
    <definedName name="BLPR8520040303143549987_1_1" hidden="1">#REF!</definedName>
    <definedName name="BLPR8620040303143549997" hidden="1">#REF!</definedName>
    <definedName name="BLPR8620040303143549997_1_1" hidden="1">#REF!</definedName>
    <definedName name="BLPR8720040303143549997" hidden="1">#REF!</definedName>
    <definedName name="BLPR8720040303143549997_1_1" hidden="1">#REF!</definedName>
    <definedName name="BLPR8820040303143549997" hidden="1">#REF!</definedName>
    <definedName name="BLPR8820040303143549997_1_1" hidden="1">#REF!</definedName>
    <definedName name="BLPR8920040303143549997" hidden="1">#REF!</definedName>
    <definedName name="BLPR8920040303143549997_1_1" hidden="1">#REF!</definedName>
    <definedName name="BLPR9020040303143549997" hidden="1">#REF!</definedName>
    <definedName name="BLPR9020040303143549997_1_1" hidden="1">#REF!</definedName>
    <definedName name="BLPR9120040303143549997" hidden="1">#REF!</definedName>
    <definedName name="BLPR9120040303143549997_1_1" hidden="1">#REF!</definedName>
    <definedName name="BLPR920040303143540803" hidden="1">#REF!</definedName>
    <definedName name="BLPR920040303143540803_1_3" hidden="1">#REF!</definedName>
    <definedName name="BLPR920040303143540803_2_3" hidden="1">#REF!</definedName>
    <definedName name="BLPR920040303143540803_3_3" hidden="1">#REF!</definedName>
    <definedName name="BLPR9220040303143550007" hidden="1">#REF!</definedName>
    <definedName name="BLPR9220040303143550007_1_1" hidden="1">#REF!</definedName>
    <definedName name="BLPR9320040303143550007" hidden="1">#REF!</definedName>
    <definedName name="BLPR9320040303143550007_1_1" hidden="1">#REF!</definedName>
    <definedName name="BLPR9420040303143550007" hidden="1">#REF!</definedName>
    <definedName name="BLPR9420040303143550007_1_1" hidden="1">#REF!</definedName>
    <definedName name="BLPR9520040303143550007" hidden="1">#REF!</definedName>
    <definedName name="BLPR9520040303143550007_1_1" hidden="1">#REF!</definedName>
    <definedName name="BLPR9620040303143550007" hidden="1">#REF!</definedName>
    <definedName name="BLPR9620040303143550007_1_1" hidden="1">#REF!</definedName>
    <definedName name="BLPR9720040303143550007" hidden="1">#REF!</definedName>
    <definedName name="BLPR9720040303143550007_1_1" hidden="1">#REF!</definedName>
    <definedName name="BLPR9820040303143550017" hidden="1">#REF!</definedName>
    <definedName name="BLPR9820040303143550017_1_1" hidden="1">#REF!</definedName>
    <definedName name="BLPR9920040303143550017" hidden="1">#REF!</definedName>
    <definedName name="BLPR9920040303143550017_1_1" hidden="1">#REF!</definedName>
    <definedName name="BNE_MESSAGES_HIDDEN" hidden="1">#REF!</definedName>
    <definedName name="BOALU">#N/A</definedName>
    <definedName name="bollox" localSheetId="14" hidden="1">{#N/A,#N/A,FALSE,"TITLE";#N/A,#N/A,FALSE,"Page 1";#N/A,#N/A,FALSE,"Page 2(i)";#N/A,#N/A,FALSE,"Page 2(ii)";#N/A,#N/A,FALSE,"Page 3";#N/A,#N/A,FALSE,"Page 3(i)";#N/A,#N/A,FALSE,"Page 3(ii)";#N/A,#N/A,FALSE,"Page 3(iii)";#N/A,#N/A,FALSE,"Page 4";#N/A,#N/A,FALSE,"NEW PAGE 5";#N/A,#N/A,FALSE,"NEW PAGE 6";#N/A,#N/A,FALSE,"NEW PAGE 7";#N/A,#N/A,FALSE,"NEW PAGE 8"}</definedName>
    <definedName name="bollox" localSheetId="11" hidden="1">{#N/A,#N/A,FALSE,"TITLE";#N/A,#N/A,FALSE,"Page 1";#N/A,#N/A,FALSE,"Page 2(i)";#N/A,#N/A,FALSE,"Page 2(ii)";#N/A,#N/A,FALSE,"Page 3";#N/A,#N/A,FALSE,"Page 3(i)";#N/A,#N/A,FALSE,"Page 3(ii)";#N/A,#N/A,FALSE,"Page 3(iii)";#N/A,#N/A,FALSE,"Page 4";#N/A,#N/A,FALSE,"NEW PAGE 5";#N/A,#N/A,FALSE,"NEW PAGE 6";#N/A,#N/A,FALSE,"NEW PAGE 7";#N/A,#N/A,FALSE,"NEW PAGE 8"}</definedName>
    <definedName name="bollox" localSheetId="4" hidden="1">{#N/A,#N/A,FALSE,"TITLE";#N/A,#N/A,FALSE,"Page 1";#N/A,#N/A,FALSE,"Page 2(i)";#N/A,#N/A,FALSE,"Page 2(ii)";#N/A,#N/A,FALSE,"Page 3";#N/A,#N/A,FALSE,"Page 3(i)";#N/A,#N/A,FALSE,"Page 3(ii)";#N/A,#N/A,FALSE,"Page 3(iii)";#N/A,#N/A,FALSE,"Page 4";#N/A,#N/A,FALSE,"NEW PAGE 5";#N/A,#N/A,FALSE,"NEW PAGE 6";#N/A,#N/A,FALSE,"NEW PAGE 7";#N/A,#N/A,FALSE,"NEW PAGE 8"}</definedName>
    <definedName name="bollox" localSheetId="15" hidden="1">{#N/A,#N/A,FALSE,"TITLE";#N/A,#N/A,FALSE,"Page 1";#N/A,#N/A,FALSE,"Page 2(i)";#N/A,#N/A,FALSE,"Page 2(ii)";#N/A,#N/A,FALSE,"Page 3";#N/A,#N/A,FALSE,"Page 3(i)";#N/A,#N/A,FALSE,"Page 3(ii)";#N/A,#N/A,FALSE,"Page 3(iii)";#N/A,#N/A,FALSE,"Page 4";#N/A,#N/A,FALSE,"NEW PAGE 5";#N/A,#N/A,FALSE,"NEW PAGE 6";#N/A,#N/A,FALSE,"NEW PAGE 7";#N/A,#N/A,FALSE,"NEW PAGE 8"}</definedName>
    <definedName name="bollox" localSheetId="2" hidden="1">{#N/A,#N/A,FALSE,"TITLE";#N/A,#N/A,FALSE,"Page 1";#N/A,#N/A,FALSE,"Page 2(i)";#N/A,#N/A,FALSE,"Page 2(ii)";#N/A,#N/A,FALSE,"Page 3";#N/A,#N/A,FALSE,"Page 3(i)";#N/A,#N/A,FALSE,"Page 3(ii)";#N/A,#N/A,FALSE,"Page 3(iii)";#N/A,#N/A,FALSE,"Page 4";#N/A,#N/A,FALSE,"NEW PAGE 5";#N/A,#N/A,FALSE,"NEW PAGE 6";#N/A,#N/A,FALSE,"NEW PAGE 7";#N/A,#N/A,FALSE,"NEW PAGE 8"}</definedName>
    <definedName name="bollox" localSheetId="6" hidden="1">{#N/A,#N/A,FALSE,"TITLE";#N/A,#N/A,FALSE,"Page 1";#N/A,#N/A,FALSE,"Page 2(i)";#N/A,#N/A,FALSE,"Page 2(ii)";#N/A,#N/A,FALSE,"Page 3";#N/A,#N/A,FALSE,"Page 3(i)";#N/A,#N/A,FALSE,"Page 3(ii)";#N/A,#N/A,FALSE,"Page 3(iii)";#N/A,#N/A,FALSE,"Page 4";#N/A,#N/A,FALSE,"NEW PAGE 5";#N/A,#N/A,FALSE,"NEW PAGE 6";#N/A,#N/A,FALSE,"NEW PAGE 7";#N/A,#N/A,FALSE,"NEW PAGE 8"}</definedName>
    <definedName name="bollox" localSheetId="16" hidden="1">{#N/A,#N/A,FALSE,"TITLE";#N/A,#N/A,FALSE,"Page 1";#N/A,#N/A,FALSE,"Page 2(i)";#N/A,#N/A,FALSE,"Page 2(ii)";#N/A,#N/A,FALSE,"Page 3";#N/A,#N/A,FALSE,"Page 3(i)";#N/A,#N/A,FALSE,"Page 3(ii)";#N/A,#N/A,FALSE,"Page 3(iii)";#N/A,#N/A,FALSE,"Page 4";#N/A,#N/A,FALSE,"NEW PAGE 5";#N/A,#N/A,FALSE,"NEW PAGE 6";#N/A,#N/A,FALSE,"NEW PAGE 7";#N/A,#N/A,FALSE,"NEW PAGE 8"}</definedName>
    <definedName name="bollox" localSheetId="17" hidden="1">{#N/A,#N/A,FALSE,"TITLE";#N/A,#N/A,FALSE,"Page 1";#N/A,#N/A,FALSE,"Page 2(i)";#N/A,#N/A,FALSE,"Page 2(ii)";#N/A,#N/A,FALSE,"Page 3";#N/A,#N/A,FALSE,"Page 3(i)";#N/A,#N/A,FALSE,"Page 3(ii)";#N/A,#N/A,FALSE,"Page 3(iii)";#N/A,#N/A,FALSE,"Page 4";#N/A,#N/A,FALSE,"NEW PAGE 5";#N/A,#N/A,FALSE,"NEW PAGE 6";#N/A,#N/A,FALSE,"NEW PAGE 7";#N/A,#N/A,FALSE,"NEW PAGE 8"}</definedName>
    <definedName name="bollox" hidden="1">{#N/A,#N/A,FALSE,"TITLE";#N/A,#N/A,FALSE,"Page 1";#N/A,#N/A,FALSE,"Page 2(i)";#N/A,#N/A,FALSE,"Page 2(ii)";#N/A,#N/A,FALSE,"Page 3";#N/A,#N/A,FALSE,"Page 3(i)";#N/A,#N/A,FALSE,"Page 3(ii)";#N/A,#N/A,FALSE,"Page 3(iii)";#N/A,#N/A,FALSE,"Page 4";#N/A,#N/A,FALSE,"NEW PAGE 5";#N/A,#N/A,FALSE,"NEW PAGE 6";#N/A,#N/A,FALSE,"NEW PAGE 7";#N/A,#N/A,FALSE,"NEW PAGE 8"}</definedName>
    <definedName name="Book2">#N/A</definedName>
    <definedName name="BOQ">#N/A</definedName>
    <definedName name="boss">#N/A</definedName>
    <definedName name="breda2" localSheetId="14"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11"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4"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15"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2"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6"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16"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17" hidden="1">{"page1",#N/A,FALSE,"Model";"page2",#N/A,FALSE,"Model";"page3",#N/A,FALSE,"Model";"page4",#N/A,FALSE,"Model";"page5",#N/A,FALSE,"Model";"page6",#N/A,FALSE,"Model";"page7",#N/A,FALSE,"Model";"page8",#N/A,FALSE,"Model";"page9",#N/A,FALSE,"Model";"page10",#N/A,FALSE,"Model";"page11",#N/A,FALSE,"Model";"page12",#N/A,FALSE,"Model";"page13",#N/A,FALSE,"Model"}</definedName>
    <definedName name="breda2" hidden="1">{"page1",#N/A,FALSE,"Model";"page2",#N/A,FALSE,"Model";"page3",#N/A,FALSE,"Model";"page4",#N/A,FALSE,"Model";"page5",#N/A,FALSE,"Model";"page6",#N/A,FALSE,"Model";"page7",#N/A,FALSE,"Model";"page8",#N/A,FALSE,"Model";"page9",#N/A,FALSE,"Model";"page10",#N/A,FALSE,"Model";"page11",#N/A,FALSE,"Model";"page12",#N/A,FALSE,"Model";"page13",#N/A,FALSE,"Model"}</definedName>
    <definedName name="brian" localSheetId="14" hidden="1">{#N/A,#N/A,FALSE,"Summary";#N/A,#N/A,FALSE,"Retail";#N/A,#N/A,FALSE,"Ret Sensitivity";#N/A,#N/A,FALSE,"Manufacturing";#N/A,#N/A,FALSE,"Man Sensitivity";#N/A,#N/A,FALSE,"Ops UK &amp; I HO";#N/A,#N/A,FALSE,"UK &amp; I HO sensitivity "}</definedName>
    <definedName name="brian" localSheetId="11" hidden="1">{#N/A,#N/A,FALSE,"Summary";#N/A,#N/A,FALSE,"Retail";#N/A,#N/A,FALSE,"Ret Sensitivity";#N/A,#N/A,FALSE,"Manufacturing";#N/A,#N/A,FALSE,"Man Sensitivity";#N/A,#N/A,FALSE,"Ops UK &amp; I HO";#N/A,#N/A,FALSE,"UK &amp; I HO sensitivity "}</definedName>
    <definedName name="brian" localSheetId="4" hidden="1">{#N/A,#N/A,FALSE,"Summary";#N/A,#N/A,FALSE,"Retail";#N/A,#N/A,FALSE,"Ret Sensitivity";#N/A,#N/A,FALSE,"Manufacturing";#N/A,#N/A,FALSE,"Man Sensitivity";#N/A,#N/A,FALSE,"Ops UK &amp; I HO";#N/A,#N/A,FALSE,"UK &amp; I HO sensitivity "}</definedName>
    <definedName name="brian" localSheetId="15" hidden="1">{#N/A,#N/A,FALSE,"Summary";#N/A,#N/A,FALSE,"Retail";#N/A,#N/A,FALSE,"Ret Sensitivity";#N/A,#N/A,FALSE,"Manufacturing";#N/A,#N/A,FALSE,"Man Sensitivity";#N/A,#N/A,FALSE,"Ops UK &amp; I HO";#N/A,#N/A,FALSE,"UK &amp; I HO sensitivity "}</definedName>
    <definedName name="brian" localSheetId="2" hidden="1">{#N/A,#N/A,FALSE,"Summary";#N/A,#N/A,FALSE,"Retail";#N/A,#N/A,FALSE,"Ret Sensitivity";#N/A,#N/A,FALSE,"Manufacturing";#N/A,#N/A,FALSE,"Man Sensitivity";#N/A,#N/A,FALSE,"Ops UK &amp; I HO";#N/A,#N/A,FALSE,"UK &amp; I HO sensitivity "}</definedName>
    <definedName name="brian" localSheetId="6" hidden="1">{#N/A,#N/A,FALSE,"Summary";#N/A,#N/A,FALSE,"Retail";#N/A,#N/A,FALSE,"Ret Sensitivity";#N/A,#N/A,FALSE,"Manufacturing";#N/A,#N/A,FALSE,"Man Sensitivity";#N/A,#N/A,FALSE,"Ops UK &amp; I HO";#N/A,#N/A,FALSE,"UK &amp; I HO sensitivity "}</definedName>
    <definedName name="brian" localSheetId="16" hidden="1">{#N/A,#N/A,FALSE,"Summary";#N/A,#N/A,FALSE,"Retail";#N/A,#N/A,FALSE,"Ret Sensitivity";#N/A,#N/A,FALSE,"Manufacturing";#N/A,#N/A,FALSE,"Man Sensitivity";#N/A,#N/A,FALSE,"Ops UK &amp; I HO";#N/A,#N/A,FALSE,"UK &amp; I HO sensitivity "}</definedName>
    <definedName name="brian" localSheetId="17" hidden="1">{#N/A,#N/A,FALSE,"Summary";#N/A,#N/A,FALSE,"Retail";#N/A,#N/A,FALSE,"Ret Sensitivity";#N/A,#N/A,FALSE,"Manufacturing";#N/A,#N/A,FALSE,"Man Sensitivity";#N/A,#N/A,FALSE,"Ops UK &amp; I HO";#N/A,#N/A,FALSE,"UK &amp; I HO sensitivity "}</definedName>
    <definedName name="brian" hidden="1">{#N/A,#N/A,FALSE,"Summary";#N/A,#N/A,FALSE,"Retail";#N/A,#N/A,FALSE,"Ret Sensitivity";#N/A,#N/A,FALSE,"Manufacturing";#N/A,#N/A,FALSE,"Man Sensitivity";#N/A,#N/A,FALSE,"Ops UK &amp; I HO";#N/A,#N/A,FALSE,"UK &amp; I HO sensitivity "}</definedName>
    <definedName name="BS">#N/A</definedName>
    <definedName name="bskjnd" localSheetId="14"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1"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4"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5"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2"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6"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6"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7" hidden="1">{"page1",#N/A,FALSE,"Model";"page2",#N/A,FALSE,"Model";"page3",#N/A,FALSE,"Model";"page4",#N/A,FALSE,"Model";"page5",#N/A,FALSE,"Model";"page6",#N/A,FALSE,"Model";"page7",#N/A,FALSE,"Model";"page8",#N/A,FALSE,"Model";"page9",#N/A,FALSE,"Model";"page10",#N/A,FALSE,"Model";"page11",#N/A,FALSE,"Model";"page12",#N/A,FALSE,"Model";"page13",#N/A,FALSE,"Model"}</definedName>
    <definedName name="bskjnd" hidden="1">{"page1",#N/A,FALSE,"Model";"page2",#N/A,FALSE,"Model";"page3",#N/A,FALSE,"Model";"page4",#N/A,FALSE,"Model";"page5",#N/A,FALSE,"Model";"page6",#N/A,FALSE,"Model";"page7",#N/A,FALSE,"Model";"page8",#N/A,FALSE,"Model";"page9",#N/A,FALSE,"Model";"page10",#N/A,FALSE,"Model";"page11",#N/A,FALSE,"Model";"page12",#N/A,FALSE,"Model";"page13",#N/A,FALSE,"Model"}</definedName>
    <definedName name="BT">#N/A</definedName>
    <definedName name="btcocnhoi">#N/A</definedName>
    <definedName name="BUD_RATE">#N/A</definedName>
    <definedName name="Budget_Year">#N/A</definedName>
    <definedName name="BulkR">#REF!</definedName>
    <definedName name="buoc">#N/A</definedName>
    <definedName name="business_area">#REF!</definedName>
    <definedName name="Business_Unit_Name">#N/A</definedName>
    <definedName name="BusSum" localSheetId="14" hidden="1">{#N/A,#N/A,FALSE,"TITLE";#N/A,#N/A,FALSE,"Page 1";#N/A,#N/A,FALSE,"Page 2(i)";#N/A,#N/A,FALSE,"Page 2(ii)";#N/A,#N/A,FALSE,"Page 3";#N/A,#N/A,FALSE,"Page 3(i)";#N/A,#N/A,FALSE,"Page 3(ii)";#N/A,#N/A,FALSE,"Page 3(iii)";#N/A,#N/A,FALSE,"Page 4";#N/A,#N/A,FALSE,"NEW PAGE 5";#N/A,#N/A,FALSE,"NEW PAGE 6";#N/A,#N/A,FALSE,"NEW PAGE 7";#N/A,#N/A,FALSE,"NEW PAGE 8"}</definedName>
    <definedName name="BusSum" localSheetId="11" hidden="1">{#N/A,#N/A,FALSE,"TITLE";#N/A,#N/A,FALSE,"Page 1";#N/A,#N/A,FALSE,"Page 2(i)";#N/A,#N/A,FALSE,"Page 2(ii)";#N/A,#N/A,FALSE,"Page 3";#N/A,#N/A,FALSE,"Page 3(i)";#N/A,#N/A,FALSE,"Page 3(ii)";#N/A,#N/A,FALSE,"Page 3(iii)";#N/A,#N/A,FALSE,"Page 4";#N/A,#N/A,FALSE,"NEW PAGE 5";#N/A,#N/A,FALSE,"NEW PAGE 6";#N/A,#N/A,FALSE,"NEW PAGE 7";#N/A,#N/A,FALSE,"NEW PAGE 8"}</definedName>
    <definedName name="BusSum" localSheetId="4" hidden="1">{#N/A,#N/A,FALSE,"TITLE";#N/A,#N/A,FALSE,"Page 1";#N/A,#N/A,FALSE,"Page 2(i)";#N/A,#N/A,FALSE,"Page 2(ii)";#N/A,#N/A,FALSE,"Page 3";#N/A,#N/A,FALSE,"Page 3(i)";#N/A,#N/A,FALSE,"Page 3(ii)";#N/A,#N/A,FALSE,"Page 3(iii)";#N/A,#N/A,FALSE,"Page 4";#N/A,#N/A,FALSE,"NEW PAGE 5";#N/A,#N/A,FALSE,"NEW PAGE 6";#N/A,#N/A,FALSE,"NEW PAGE 7";#N/A,#N/A,FALSE,"NEW PAGE 8"}</definedName>
    <definedName name="BusSum" localSheetId="15" hidden="1">{#N/A,#N/A,FALSE,"TITLE";#N/A,#N/A,FALSE,"Page 1";#N/A,#N/A,FALSE,"Page 2(i)";#N/A,#N/A,FALSE,"Page 2(ii)";#N/A,#N/A,FALSE,"Page 3";#N/A,#N/A,FALSE,"Page 3(i)";#N/A,#N/A,FALSE,"Page 3(ii)";#N/A,#N/A,FALSE,"Page 3(iii)";#N/A,#N/A,FALSE,"Page 4";#N/A,#N/A,FALSE,"NEW PAGE 5";#N/A,#N/A,FALSE,"NEW PAGE 6";#N/A,#N/A,FALSE,"NEW PAGE 7";#N/A,#N/A,FALSE,"NEW PAGE 8"}</definedName>
    <definedName name="BusSum" localSheetId="2" hidden="1">{#N/A,#N/A,FALSE,"TITLE";#N/A,#N/A,FALSE,"Page 1";#N/A,#N/A,FALSE,"Page 2(i)";#N/A,#N/A,FALSE,"Page 2(ii)";#N/A,#N/A,FALSE,"Page 3";#N/A,#N/A,FALSE,"Page 3(i)";#N/A,#N/A,FALSE,"Page 3(ii)";#N/A,#N/A,FALSE,"Page 3(iii)";#N/A,#N/A,FALSE,"Page 4";#N/A,#N/A,FALSE,"NEW PAGE 5";#N/A,#N/A,FALSE,"NEW PAGE 6";#N/A,#N/A,FALSE,"NEW PAGE 7";#N/A,#N/A,FALSE,"NEW PAGE 8"}</definedName>
    <definedName name="BusSum" localSheetId="6" hidden="1">{#N/A,#N/A,FALSE,"TITLE";#N/A,#N/A,FALSE,"Page 1";#N/A,#N/A,FALSE,"Page 2(i)";#N/A,#N/A,FALSE,"Page 2(ii)";#N/A,#N/A,FALSE,"Page 3";#N/A,#N/A,FALSE,"Page 3(i)";#N/A,#N/A,FALSE,"Page 3(ii)";#N/A,#N/A,FALSE,"Page 3(iii)";#N/A,#N/A,FALSE,"Page 4";#N/A,#N/A,FALSE,"NEW PAGE 5";#N/A,#N/A,FALSE,"NEW PAGE 6";#N/A,#N/A,FALSE,"NEW PAGE 7";#N/A,#N/A,FALSE,"NEW PAGE 8"}</definedName>
    <definedName name="BusSum" localSheetId="16" hidden="1">{#N/A,#N/A,FALSE,"TITLE";#N/A,#N/A,FALSE,"Page 1";#N/A,#N/A,FALSE,"Page 2(i)";#N/A,#N/A,FALSE,"Page 2(ii)";#N/A,#N/A,FALSE,"Page 3";#N/A,#N/A,FALSE,"Page 3(i)";#N/A,#N/A,FALSE,"Page 3(ii)";#N/A,#N/A,FALSE,"Page 3(iii)";#N/A,#N/A,FALSE,"Page 4";#N/A,#N/A,FALSE,"NEW PAGE 5";#N/A,#N/A,FALSE,"NEW PAGE 6";#N/A,#N/A,FALSE,"NEW PAGE 7";#N/A,#N/A,FALSE,"NEW PAGE 8"}</definedName>
    <definedName name="BusSum" localSheetId="17" hidden="1">{#N/A,#N/A,FALSE,"TITLE";#N/A,#N/A,FALSE,"Page 1";#N/A,#N/A,FALSE,"Page 2(i)";#N/A,#N/A,FALSE,"Page 2(ii)";#N/A,#N/A,FALSE,"Page 3";#N/A,#N/A,FALSE,"Page 3(i)";#N/A,#N/A,FALSE,"Page 3(ii)";#N/A,#N/A,FALSE,"Page 3(iii)";#N/A,#N/A,FALSE,"Page 4";#N/A,#N/A,FALSE,"NEW PAGE 5";#N/A,#N/A,FALSE,"NEW PAGE 6";#N/A,#N/A,FALSE,"NEW PAGE 7";#N/A,#N/A,FALSE,"NEW PAGE 8"}</definedName>
    <definedName name="BusSum" hidden="1">{#N/A,#N/A,FALSE,"TITLE";#N/A,#N/A,FALSE,"Page 1";#N/A,#N/A,FALSE,"Page 2(i)";#N/A,#N/A,FALSE,"Page 2(ii)";#N/A,#N/A,FALSE,"Page 3";#N/A,#N/A,FALSE,"Page 3(i)";#N/A,#N/A,FALSE,"Page 3(ii)";#N/A,#N/A,FALSE,"Page 3(iii)";#N/A,#N/A,FALSE,"Page 4";#N/A,#N/A,FALSE,"NEW PAGE 5";#N/A,#N/A,FALSE,"NEW PAGE 6";#N/A,#N/A,FALSE,"NEW PAGE 7";#N/A,#N/A,FALSE,"NEW PAGE 8"}</definedName>
    <definedName name="BVCISUMMARY">#N/A</definedName>
    <definedName name="C.1.1..Phat_tuyen">#N/A</definedName>
    <definedName name="C.1.10..VC_Thu_cong_CG">#N/A</definedName>
    <definedName name="C.1.2..Chat_cay_thu_cong">#N/A</definedName>
    <definedName name="C.1.3..Chat_cay_may">#N/A</definedName>
    <definedName name="C.1.4..Dao_goc_cay">#N/A</definedName>
    <definedName name="C.1.5..Lam_duong_tam">#N/A</definedName>
    <definedName name="C.1.6..Lam_cau_tam">#N/A</definedName>
    <definedName name="C.1.7..Rai_da_chong_lun">#N/A</definedName>
    <definedName name="C.1.8..Lam_kho_tam">#N/A</definedName>
    <definedName name="C.1.8..San_mat_bang">#N/A</definedName>
    <definedName name="C.2.1..VC_Thu_cong">#N/A</definedName>
    <definedName name="C.2.2..VC_T_cong_CG">#N/A</definedName>
    <definedName name="C.2.3..Boc_do">#N/A</definedName>
    <definedName name="C.3.1..Dao_dat_mong_cot">#N/A</definedName>
    <definedName name="C.3.2..Dao_dat_de_dap">#N/A</definedName>
    <definedName name="C.3.3..Dap_dat_mong">#N/A</definedName>
    <definedName name="C.3.4..Dao_dap_TDia">#N/A</definedName>
    <definedName name="C.3.5..Dap_bo_bao">#N/A</definedName>
    <definedName name="C.3.6..Bom_tat_nuoc">#N/A</definedName>
    <definedName name="C.3.7..Dao_bun">#N/A</definedName>
    <definedName name="C.3.8..Dap_cat_CT">#N/A</definedName>
    <definedName name="C.3.9..Dao_pha_da">#N/A</definedName>
    <definedName name="C.4.1.Cot_thep">#N/A</definedName>
    <definedName name="C.4.2..Van_khuon">#N/A</definedName>
    <definedName name="C.4.3..Be_tong">#N/A</definedName>
    <definedName name="C.4.4..Lap_BT_D.San">#N/A</definedName>
    <definedName name="C.4.5..Xay_da_hoc">#N/A</definedName>
    <definedName name="C.4.6..Dong_coc">#N/A</definedName>
    <definedName name="C.4.7..Quet_Bi_tum">#N/A</definedName>
    <definedName name="C.5.1..Lap_cot_thep">#N/A</definedName>
    <definedName name="C.5.2..Lap_cot_BT">#N/A</definedName>
    <definedName name="C.5.3..Lap_dat_xa">#N/A</definedName>
    <definedName name="C.5.4..Lap_tiep_dia">#N/A</definedName>
    <definedName name="C.5.5..Son_sat_thep">#N/A</definedName>
    <definedName name="C.6.1..Lap_su_dung">#N/A</definedName>
    <definedName name="C.6.2..Lap_su_CS">#N/A</definedName>
    <definedName name="C.6.3..Su_chuoi_do">#N/A</definedName>
    <definedName name="C.6.4..Su_chuoi_neo">#N/A</definedName>
    <definedName name="C.6.5..Lap_phu_kien">#N/A</definedName>
    <definedName name="C.6.6..Ep_noi_day">#N/A</definedName>
    <definedName name="C.6.7..KD_vuot_CN">#N/A</definedName>
    <definedName name="C.6.8..Rai_cang_day">#N/A</definedName>
    <definedName name="C.6.9..Cap_quang">#N/A</definedName>
    <definedName name="C_VND">0.03</definedName>
    <definedName name="C_YEN">0.1</definedName>
    <definedName name="CA">#N/A</definedName>
    <definedName name="CABLE2">#N/A</definedName>
    <definedName name="Calculations">#N/A</definedName>
    <definedName name="CAP">#N/A</definedName>
    <definedName name="CapacityList">#REF!</definedName>
    <definedName name="CapacityListIRU">#REF!</definedName>
    <definedName name="CapacitySelection">#REF!</definedName>
    <definedName name="CAPEX_KPIs">#N/A</definedName>
    <definedName name="CAPITAL">#N/A</definedName>
    <definedName name="CapitalABRoutes">#REF!</definedName>
    <definedName name="capsens">#N/A</definedName>
    <definedName name="capsensda">#N/A</definedName>
    <definedName name="capsensdm">#N/A</definedName>
    <definedName name="capsensom">#N/A</definedName>
    <definedName name="CAS" localSheetId="4" hidden="1">{"DJH3",#N/A,FALSE,"PFL00805";"PJB3",#N/A,FALSE,"PFL00805";"JMD3",#N/A,FALSE,"PFL00805";"DNB3",#N/A,FALSE,"PFL00805";"MJP3",#N/A,FALSE,"PFL00805";"RAB3",#N/A,FALSE,"PFL00805";"GJW3",#N/A,FALSE,"PFL00805";"MASTER3",#N/A,FALSE,"PFL00805"}</definedName>
    <definedName name="CAS" localSheetId="2" hidden="1">{"DJH3",#N/A,FALSE,"PFL00805";"PJB3",#N/A,FALSE,"PFL00805";"JMD3",#N/A,FALSE,"PFL00805";"DNB3",#N/A,FALSE,"PFL00805";"MJP3",#N/A,FALSE,"PFL00805";"RAB3",#N/A,FALSE,"PFL00805";"GJW3",#N/A,FALSE,"PFL00805";"MASTER3",#N/A,FALSE,"PFL00805"}</definedName>
    <definedName name="CAS" hidden="1">{"DJH3",#N/A,FALSE,"PFL00805";"PJB3",#N/A,FALSE,"PFL00805";"JMD3",#N/A,FALSE,"PFL00805";"DNB3",#N/A,FALSE,"PFL00805";"MJP3",#N/A,FALSE,"PFL00805";"RAB3",#N/A,FALSE,"PFL00805";"GJW3",#N/A,FALSE,"PFL00805";"MASTER3",#N/A,FALSE,"PFL00805"}</definedName>
    <definedName name="CAS_1" localSheetId="4" hidden="1">{"DJH3",#N/A,FALSE,"PFL00805";"PJB3",#N/A,FALSE,"PFL00805";"JMD3",#N/A,FALSE,"PFL00805";"DNB3",#N/A,FALSE,"PFL00805";"MJP3",#N/A,FALSE,"PFL00805";"RAB3",#N/A,FALSE,"PFL00805";"GJW3",#N/A,FALSE,"PFL00805";"MASTER3",#N/A,FALSE,"PFL00805"}</definedName>
    <definedName name="CAS_1" localSheetId="2" hidden="1">{"DJH3",#N/A,FALSE,"PFL00805";"PJB3",#N/A,FALSE,"PFL00805";"JMD3",#N/A,FALSE,"PFL00805";"DNB3",#N/A,FALSE,"PFL00805";"MJP3",#N/A,FALSE,"PFL00805";"RAB3",#N/A,FALSE,"PFL00805";"GJW3",#N/A,FALSE,"PFL00805";"MASTER3",#N/A,FALSE,"PFL00805"}</definedName>
    <definedName name="CAS_1" hidden="1">{"DJH3",#N/A,FALSE,"PFL00805";"PJB3",#N/A,FALSE,"PFL00805";"JMD3",#N/A,FALSE,"PFL00805";"DNB3",#N/A,FALSE,"PFL00805";"MJP3",#N/A,FALSE,"PFL00805";"RAB3",#N/A,FALSE,"PFL00805";"GJW3",#N/A,FALSE,"PFL00805";"MASTER3",#N/A,FALSE,"PFL00805"}</definedName>
    <definedName name="Cash_flow">#N/A</definedName>
    <definedName name="Cash_Flow_Statement__in_Rs._Million">#N/A</definedName>
    <definedName name="Cash_Flow_Workings">#N/A</definedName>
    <definedName name="cashflow">#N/A</definedName>
    <definedName name="CashManagementGroup">#REF!</definedName>
    <definedName name="category">#REF!</definedName>
    <definedName name="Category2">#REF!</definedName>
    <definedName name="CategoryGroup">#REF!</definedName>
    <definedName name="catvang">#N/A</definedName>
    <definedName name="cau">#N/A</definedName>
    <definedName name="CB">#N/A</definedName>
    <definedName name="CC">#N/A</definedName>
    <definedName name="ccc" localSheetId="4" hidden="1">{#N/A,#N/A,TRUE,"Cover";#N/A,#N/A,TRUE,"Sum";#N/A,#N/A,TRUE,"SubsRev";#N/A,#N/A,TRUE,"CapEx";#N/A,#N/A,TRUE,"OpEx";#N/A,#N/A,TRUE,"SUs";#N/A,#N/A,TRUE,"OrgChart";#N/A,#N/A,TRUE,"Staff";#N/A,#N/A,TRUE,"P&amp;L";#N/A,#N/A,TRUE,"Cash";#N/A,#N/A,TRUE,"BS";#N/A,#N/A,TRUE,"Valuation";#N/A,#N/A,TRUE,"CapEx-Assumptions";#N/A,#N/A,TRUE,"OpEx-Assumptions"}</definedName>
    <definedName name="ccc" localSheetId="2" hidden="1">{#N/A,#N/A,TRUE,"Cover";#N/A,#N/A,TRUE,"Sum";#N/A,#N/A,TRUE,"SubsRev";#N/A,#N/A,TRUE,"CapEx";#N/A,#N/A,TRUE,"OpEx";#N/A,#N/A,TRUE,"SUs";#N/A,#N/A,TRUE,"OrgChart";#N/A,#N/A,TRUE,"Staff";#N/A,#N/A,TRUE,"P&amp;L";#N/A,#N/A,TRUE,"Cash";#N/A,#N/A,TRUE,"BS";#N/A,#N/A,TRUE,"Valuation";#N/A,#N/A,TRUE,"CapEx-Assumptions";#N/A,#N/A,TRUE,"OpEx-Assumptions"}</definedName>
    <definedName name="ccc" hidden="1">{#N/A,#N/A,TRUE,"Cover";#N/A,#N/A,TRUE,"Sum";#N/A,#N/A,TRUE,"SubsRev";#N/A,#N/A,TRUE,"CapEx";#N/A,#N/A,TRUE,"OpEx";#N/A,#N/A,TRUE,"SUs";#N/A,#N/A,TRUE,"OrgChart";#N/A,#N/A,TRUE,"Staff";#N/A,#N/A,TRUE,"P&amp;L";#N/A,#N/A,TRUE,"Cash";#N/A,#N/A,TRUE,"BS";#N/A,#N/A,TRUE,"Valuation";#N/A,#N/A,TRUE,"CapEx-Assumptions";#N/A,#N/A,TRUE,"OpEx-Assumptions"}</definedName>
    <definedName name="Ccenter">#REF!</definedName>
    <definedName name="ccode">#REF!</definedName>
    <definedName name="CDE">#N/A</definedName>
    <definedName name="CDFT">#N/A</definedName>
    <definedName name="Cell_Site_Inventory">#N/A</definedName>
    <definedName name="centralDBrevenueanalysis">#REF!</definedName>
    <definedName name="cf">#N/A</definedName>
    <definedName name="cfdsafvdas" localSheetId="14" hidden="1">{"'RELATÓRIO'!$A$1:$E$20","'RELATÓRIO'!$A$22:$D$34","'INTERNET'!$A$31:$G$58","'INTERNET'!$A$1:$G$28","'SÉRIE HISTÓRICA'!$A$167:$H$212","'SÉRIE HISTÓRICA'!$A$56:$H$101"}</definedName>
    <definedName name="cfdsafvdas" localSheetId="11" hidden="1">{"'RELATÓRIO'!$A$1:$E$20","'RELATÓRIO'!$A$22:$D$34","'INTERNET'!$A$31:$G$58","'INTERNET'!$A$1:$G$28","'SÉRIE HISTÓRICA'!$A$167:$H$212","'SÉRIE HISTÓRICA'!$A$56:$H$101"}</definedName>
    <definedName name="cfdsafvdas" localSheetId="4" hidden="1">{"'RELATÓRIO'!$A$1:$E$20","'RELATÓRIO'!$A$22:$D$34","'INTERNET'!$A$31:$G$58","'INTERNET'!$A$1:$G$28","'SÉRIE HISTÓRICA'!$A$167:$H$212","'SÉRIE HISTÓRICA'!$A$56:$H$101"}</definedName>
    <definedName name="cfdsafvdas" localSheetId="15" hidden="1">{"'RELATÓRIO'!$A$1:$E$20","'RELATÓRIO'!$A$22:$D$34","'INTERNET'!$A$31:$G$58","'INTERNET'!$A$1:$G$28","'SÉRIE HISTÓRICA'!$A$167:$H$212","'SÉRIE HISTÓRICA'!$A$56:$H$101"}</definedName>
    <definedName name="cfdsafvdas" localSheetId="2" hidden="1">{"'RELATÓRIO'!$A$1:$E$20","'RELATÓRIO'!$A$22:$D$34","'INTERNET'!$A$31:$G$58","'INTERNET'!$A$1:$G$28","'SÉRIE HISTÓRICA'!$A$167:$H$212","'SÉRIE HISTÓRICA'!$A$56:$H$101"}</definedName>
    <definedName name="cfdsafvdas" localSheetId="6" hidden="1">{"'RELATÓRIO'!$A$1:$E$20","'RELATÓRIO'!$A$22:$D$34","'INTERNET'!$A$31:$G$58","'INTERNET'!$A$1:$G$28","'SÉRIE HISTÓRICA'!$A$167:$H$212","'SÉRIE HISTÓRICA'!$A$56:$H$101"}</definedName>
    <definedName name="cfdsafvdas" localSheetId="16" hidden="1">{"'RELATÓRIO'!$A$1:$E$20","'RELATÓRIO'!$A$22:$D$34","'INTERNET'!$A$31:$G$58","'INTERNET'!$A$1:$G$28","'SÉRIE HISTÓRICA'!$A$167:$H$212","'SÉRIE HISTÓRICA'!$A$56:$H$101"}</definedName>
    <definedName name="cfdsafvdas" localSheetId="17" hidden="1">{"'RELATÓRIO'!$A$1:$E$20","'RELATÓRIO'!$A$22:$D$34","'INTERNET'!$A$31:$G$58","'INTERNET'!$A$1:$G$28","'SÉRIE HISTÓRICA'!$A$167:$H$212","'SÉRIE HISTÓRICA'!$A$56:$H$101"}</definedName>
    <definedName name="cfdsafvdas" hidden="1">{"'RELATÓRIO'!$A$1:$E$20","'RELATÓRIO'!$A$22:$D$34","'INTERNET'!$A$31:$G$58","'INTERNET'!$A$1:$G$28","'SÉRIE HISTÓRICA'!$A$167:$H$212","'SÉRIE HISTÓRICA'!$A$56:$H$101"}</definedName>
    <definedName name="cfk">#N/A</definedName>
    <definedName name="cflow">#N/A</definedName>
    <definedName name="CFRG">#N/A</definedName>
    <definedName name="CFSC">#N/A</definedName>
    <definedName name="CH">#N/A</definedName>
    <definedName name="Check">#REF!</definedName>
    <definedName name="checkbox_2018" localSheetId="11">#REF!</definedName>
    <definedName name="checkbox_2018">#REF!</definedName>
    <definedName name="checkbox_2019" localSheetId="11">#REF!</definedName>
    <definedName name="checkbox_2019">#REF!</definedName>
    <definedName name="checkbox_2020" localSheetId="11">#REF!</definedName>
    <definedName name="checkbox_2020">#REF!</definedName>
    <definedName name="checkbox_2021" localSheetId="11">#REF!</definedName>
    <definedName name="checkbox_2021">#REF!</definedName>
    <definedName name="checkbox_2022" localSheetId="11">#REF!</definedName>
    <definedName name="checkbox_2022">#REF!</definedName>
    <definedName name="checkbox_2023" localSheetId="11">#REF!</definedName>
    <definedName name="checkbox_2023">#REF!</definedName>
    <definedName name="checkbox_2024" localSheetId="11">#REF!</definedName>
    <definedName name="checkbox_2024">#REF!</definedName>
    <definedName name="checkbox_2025" localSheetId="11">#REF!</definedName>
    <definedName name="checkbox_2025">#REF!</definedName>
    <definedName name="checkbox_2026" localSheetId="11">#REF!</definedName>
    <definedName name="checkbox_2026">#REF!</definedName>
    <definedName name="checkbox_2027" localSheetId="11">#REF!</definedName>
    <definedName name="checkbox_2027">#REF!</definedName>
    <definedName name="checkbox_2028" localSheetId="11">#REF!</definedName>
    <definedName name="checkbox_2028">#REF!</definedName>
    <definedName name="checkbox_2029" localSheetId="11">#REF!</definedName>
    <definedName name="checkbox_2029">#REF!</definedName>
    <definedName name="checkbox_2030" localSheetId="11">#REF!</definedName>
    <definedName name="checkbox_2030">#REF!</definedName>
    <definedName name="chiyoko">#N/A</definedName>
    <definedName name="chkdiffidc">#N/A</definedName>
    <definedName name="Chu">#N/A</definedName>
    <definedName name="chung">66</definedName>
    <definedName name="Circle">#N/A</definedName>
    <definedName name="CL">#N/A</definedName>
    <definedName name="cl_workbook_title">#REF!</definedName>
    <definedName name="Classtype">#REF!</definedName>
    <definedName name="CLIENT_NAME">#N/A</definedName>
    <definedName name="CLSListA">#REF!</definedName>
    <definedName name="CLSListB">#REF!</definedName>
    <definedName name="Co">#N/A</definedName>
    <definedName name="COAT">#N/A</definedName>
    <definedName name="cocode">#REF!</definedName>
    <definedName name="Collections_Ravi">#N/A</definedName>
    <definedName name="ColumnAttributes1">#N/A</definedName>
    <definedName name="ColumnHeadings1">#N/A</definedName>
    <definedName name="comm" localSheetId="4" hidden="1">{#N/A,#N/A,TRUE,"Cover";#N/A,#N/A,TRUE,"Sum";#N/A,#N/A,TRUE,"SubsRev";#N/A,#N/A,TRUE,"CapEx";#N/A,#N/A,TRUE,"OpEx";#N/A,#N/A,TRUE,"SUs";#N/A,#N/A,TRUE,"OrgChart";#N/A,#N/A,TRUE,"Staff";#N/A,#N/A,TRUE,"P&amp;L";#N/A,#N/A,TRUE,"Cash";#N/A,#N/A,TRUE,"BS";#N/A,#N/A,TRUE,"Valuation";#N/A,#N/A,TRUE,"CapEx-Assumptions";#N/A,#N/A,TRUE,"OpEx-Assumptions"}</definedName>
    <definedName name="comm" localSheetId="2" hidden="1">{#N/A,#N/A,TRUE,"Cover";#N/A,#N/A,TRUE,"Sum";#N/A,#N/A,TRUE,"SubsRev";#N/A,#N/A,TRUE,"CapEx";#N/A,#N/A,TRUE,"OpEx";#N/A,#N/A,TRUE,"SUs";#N/A,#N/A,TRUE,"OrgChart";#N/A,#N/A,TRUE,"Staff";#N/A,#N/A,TRUE,"P&amp;L";#N/A,#N/A,TRUE,"Cash";#N/A,#N/A,TRUE,"BS";#N/A,#N/A,TRUE,"Valuation";#N/A,#N/A,TRUE,"CapEx-Assumptions";#N/A,#N/A,TRUE,"OpEx-Assumptions"}</definedName>
    <definedName name="comm" hidden="1">{#N/A,#N/A,TRUE,"Cover";#N/A,#N/A,TRUE,"Sum";#N/A,#N/A,TRUE,"SubsRev";#N/A,#N/A,TRUE,"CapEx";#N/A,#N/A,TRUE,"OpEx";#N/A,#N/A,TRUE,"SUs";#N/A,#N/A,TRUE,"OrgChart";#N/A,#N/A,TRUE,"Staff";#N/A,#N/A,TRUE,"P&amp;L";#N/A,#N/A,TRUE,"Cash";#N/A,#N/A,TRUE,"BS";#N/A,#N/A,TRUE,"Valuation";#N/A,#N/A,TRUE,"CapEx-Assumptions";#N/A,#N/A,TRUE,"OpEx-Assumptions"}</definedName>
    <definedName name="Comminutingconfig" localSheetId="14"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11"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4"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15"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2"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6"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16"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17" hidden="1">{"page1",#N/A,FALSE,"Model";"page2",#N/A,FALSE,"Model";"page3",#N/A,FALSE,"Model";"page4",#N/A,FALSE,"Model";"page5",#N/A,FALSE,"Model";"page6",#N/A,FALSE,"Model";"page7",#N/A,FALSE,"Model";"page8",#N/A,FALSE,"Model";"page9",#N/A,FALSE,"Model";"page10",#N/A,FALSE,"Model";"page11",#N/A,FALSE,"Model";"page12",#N/A,FALSE,"Model";"page13",#N/A,FALSE,"Model"}</definedName>
    <definedName name="Comminutingconfig" hidden="1">{"page1",#N/A,FALSE,"Model";"page2",#N/A,FALSE,"Model";"page3",#N/A,FALSE,"Model";"page4",#N/A,FALSE,"Model";"page5",#N/A,FALSE,"Model";"page6",#N/A,FALSE,"Model";"page7",#N/A,FALSE,"Model";"page8",#N/A,FALSE,"Model";"page9",#N/A,FALSE,"Model";"page10",#N/A,FALSE,"Model";"page11",#N/A,FALSE,"Model";"page12",#N/A,FALSE,"Model";"page13",#N/A,FALSE,"Model"}</definedName>
    <definedName name="COMMIT">#N/A</definedName>
    <definedName name="COMMON">#N/A</definedName>
    <definedName name="Comp.code">#REF!</definedName>
    <definedName name="COMPANY_NAME">#N/A</definedName>
    <definedName name="CompanyCode">#REF!</definedName>
    <definedName name="compc">#REF!</definedName>
    <definedName name="compcod">#REF!</definedName>
    <definedName name="CON_EQP_COS">#N/A</definedName>
    <definedName name="coname">#N/A</definedName>
    <definedName name="coname2">#N/A</definedName>
    <definedName name="CONC25">#N/A</definedName>
    <definedName name="CONC30">#N/A</definedName>
    <definedName name="concession2">#N/A</definedName>
    <definedName name="CONCS25">#N/A</definedName>
    <definedName name="CONCS30">#N/A</definedName>
    <definedName name="Confidentality" localSheetId="18">'OpcoESG totals V2'!#REF!</definedName>
    <definedName name="Confidentality">#REF!</definedName>
    <definedName name="ConfirmationControl">#REF!</definedName>
    <definedName name="Cong_HM_DTCT">#N/A</definedName>
    <definedName name="Cong_M_DTCT">#N/A</definedName>
    <definedName name="Cong_NC_DTCT">#N/A</definedName>
    <definedName name="Cong_VL_DTCT">#N/A</definedName>
    <definedName name="Consol">#N/A</definedName>
    <definedName name="cont.area">#REF!</definedName>
    <definedName name="controlarea">#REF!</definedName>
    <definedName name="controllingarea">#REF!</definedName>
    <definedName name="COP_Adil">#N/A</definedName>
    <definedName name="cor" localSheetId="14" hidden="1">{"page1",#N/A,FALSE,"Model";"page2",#N/A,FALSE,"Model";"page3",#N/A,FALSE,"Model";"page4",#N/A,FALSE,"Model";"page5",#N/A,FALSE,"Model";"page6",#N/A,FALSE,"Model";"page7",#N/A,FALSE,"Model";"page8",#N/A,FALSE,"Model";"page9",#N/A,FALSE,"Model";"page10",#N/A,FALSE,"Model";"page11",#N/A,FALSE,"Model";"page12",#N/A,FALSE,"Model";"page13",#N/A,FALSE,"Model"}</definedName>
    <definedName name="cor" localSheetId="11" hidden="1">{"page1",#N/A,FALSE,"Model";"page2",#N/A,FALSE,"Model";"page3",#N/A,FALSE,"Model";"page4",#N/A,FALSE,"Model";"page5",#N/A,FALSE,"Model";"page6",#N/A,FALSE,"Model";"page7",#N/A,FALSE,"Model";"page8",#N/A,FALSE,"Model";"page9",#N/A,FALSE,"Model";"page10",#N/A,FALSE,"Model";"page11",#N/A,FALSE,"Model";"page12",#N/A,FALSE,"Model";"page13",#N/A,FALSE,"Model"}</definedName>
    <definedName name="cor" localSheetId="4" hidden="1">{"page1",#N/A,FALSE,"Model";"page2",#N/A,FALSE,"Model";"page3",#N/A,FALSE,"Model";"page4",#N/A,FALSE,"Model";"page5",#N/A,FALSE,"Model";"page6",#N/A,FALSE,"Model";"page7",#N/A,FALSE,"Model";"page8",#N/A,FALSE,"Model";"page9",#N/A,FALSE,"Model";"page10",#N/A,FALSE,"Model";"page11",#N/A,FALSE,"Model";"page12",#N/A,FALSE,"Model";"page13",#N/A,FALSE,"Model"}</definedName>
    <definedName name="cor" localSheetId="15" hidden="1">{"page1",#N/A,FALSE,"Model";"page2",#N/A,FALSE,"Model";"page3",#N/A,FALSE,"Model";"page4",#N/A,FALSE,"Model";"page5",#N/A,FALSE,"Model";"page6",#N/A,FALSE,"Model";"page7",#N/A,FALSE,"Model";"page8",#N/A,FALSE,"Model";"page9",#N/A,FALSE,"Model";"page10",#N/A,FALSE,"Model";"page11",#N/A,FALSE,"Model";"page12",#N/A,FALSE,"Model";"page13",#N/A,FALSE,"Model"}</definedName>
    <definedName name="cor" localSheetId="2" hidden="1">{"page1",#N/A,FALSE,"Model";"page2",#N/A,FALSE,"Model";"page3",#N/A,FALSE,"Model";"page4",#N/A,FALSE,"Model";"page5",#N/A,FALSE,"Model";"page6",#N/A,FALSE,"Model";"page7",#N/A,FALSE,"Model";"page8",#N/A,FALSE,"Model";"page9",#N/A,FALSE,"Model";"page10",#N/A,FALSE,"Model";"page11",#N/A,FALSE,"Model";"page12",#N/A,FALSE,"Model";"page13",#N/A,FALSE,"Model"}</definedName>
    <definedName name="cor" localSheetId="6" hidden="1">{"page1",#N/A,FALSE,"Model";"page2",#N/A,FALSE,"Model";"page3",#N/A,FALSE,"Model";"page4",#N/A,FALSE,"Model";"page5",#N/A,FALSE,"Model";"page6",#N/A,FALSE,"Model";"page7",#N/A,FALSE,"Model";"page8",#N/A,FALSE,"Model";"page9",#N/A,FALSE,"Model";"page10",#N/A,FALSE,"Model";"page11",#N/A,FALSE,"Model";"page12",#N/A,FALSE,"Model";"page13",#N/A,FALSE,"Model"}</definedName>
    <definedName name="cor" localSheetId="16" hidden="1">{"page1",#N/A,FALSE,"Model";"page2",#N/A,FALSE,"Model";"page3",#N/A,FALSE,"Model";"page4",#N/A,FALSE,"Model";"page5",#N/A,FALSE,"Model";"page6",#N/A,FALSE,"Model";"page7",#N/A,FALSE,"Model";"page8",#N/A,FALSE,"Model";"page9",#N/A,FALSE,"Model";"page10",#N/A,FALSE,"Model";"page11",#N/A,FALSE,"Model";"page12",#N/A,FALSE,"Model";"page13",#N/A,FALSE,"Model"}</definedName>
    <definedName name="cor" localSheetId="17" hidden="1">{"page1",#N/A,FALSE,"Model";"page2",#N/A,FALSE,"Model";"page3",#N/A,FALSE,"Model";"page4",#N/A,FALSE,"Model";"page5",#N/A,FALSE,"Model";"page6",#N/A,FALSE,"Model";"page7",#N/A,FALSE,"Model";"page8",#N/A,FALSE,"Model";"page9",#N/A,FALSE,"Model";"page10",#N/A,FALSE,"Model";"page11",#N/A,FALSE,"Model";"page12",#N/A,FALSE,"Model";"page13",#N/A,FALSE,"Model"}</definedName>
    <definedName name="cor" hidden="1">{"page1",#N/A,FALSE,"Model";"page2",#N/A,FALSE,"Model";"page3",#N/A,FALSE,"Model";"page4",#N/A,FALSE,"Model";"page5",#N/A,FALSE,"Model";"page6",#N/A,FALSE,"Model";"page7",#N/A,FALSE,"Model";"page8",#N/A,FALSE,"Model";"page9",#N/A,FALSE,"Model";"page10",#N/A,FALSE,"Model";"page11",#N/A,FALSE,"Model";"page12",#N/A,FALSE,"Model";"page13",#N/A,FALSE,"Model"}</definedName>
    <definedName name="CoreRevenueDB1516">#REF!</definedName>
    <definedName name="cost" localSheetId="4" hidden="1">{#N/A,#N/A,FALSE,"Key No's by Month - Disc";#N/A,#N/A,FALSE,"Key No's - YTD";#N/A,#N/A,FALSE,"Key No's by Qua";#N/A,#N/A,FALSE,"BR W.Fall";#N/A,#N/A,FALSE,"CR W.Fall";#N/A,#N/A,FALSE,"PBT W.Fall";#N/A,#N/A,FALSE,"Costs W.Fall";#N/A,#N/A,FALSE,"Master";#N/A,#N/A,FALSE,"cr,br,pbt,costs";#N/A,#N/A,FALSE,"Cost Analysis - DC";#N/A,#N/A,FALSE,"Cost Analysis - DT";#N/A,#N/A,FALSE,"Cost Analysis - POS";#N/A,#N/A,FALSE,"Cost Analysis - Po4";#N/A,#N/A,FALSE,"Cost Analysis - SL";#N/A,#N/A,FALSE,"Cost Analysis - ET";#N/A,#N/A,FALSE,"Cost Analysis - HQ";#N/A,#N/A,FALSE,"Cost Analysis - Elim";#N/A,#N/A,FALSE,"Cost Analysis - Cont";#N/A,#N/A,FALSE,"Cost Analysis - Top";#N/A,#N/A,FALSE,"Manexec Report";#N/A,#N/A,FALSE,"Bal Sheet"}</definedName>
    <definedName name="cost" localSheetId="2" hidden="1">{#N/A,#N/A,FALSE,"Key No's by Month - Disc";#N/A,#N/A,FALSE,"Key No's - YTD";#N/A,#N/A,FALSE,"Key No's by Qua";#N/A,#N/A,FALSE,"BR W.Fall";#N/A,#N/A,FALSE,"CR W.Fall";#N/A,#N/A,FALSE,"PBT W.Fall";#N/A,#N/A,FALSE,"Costs W.Fall";#N/A,#N/A,FALSE,"Master";#N/A,#N/A,FALSE,"cr,br,pbt,costs";#N/A,#N/A,FALSE,"Cost Analysis - DC";#N/A,#N/A,FALSE,"Cost Analysis - DT";#N/A,#N/A,FALSE,"Cost Analysis - POS";#N/A,#N/A,FALSE,"Cost Analysis - Po4";#N/A,#N/A,FALSE,"Cost Analysis - SL";#N/A,#N/A,FALSE,"Cost Analysis - ET";#N/A,#N/A,FALSE,"Cost Analysis - HQ";#N/A,#N/A,FALSE,"Cost Analysis - Elim";#N/A,#N/A,FALSE,"Cost Analysis - Cont";#N/A,#N/A,FALSE,"Cost Analysis - Top";#N/A,#N/A,FALSE,"Manexec Report";#N/A,#N/A,FALSE,"Bal Sheet"}</definedName>
    <definedName name="cost" hidden="1">{#N/A,#N/A,FALSE,"Key No's by Month - Disc";#N/A,#N/A,FALSE,"Key No's - YTD";#N/A,#N/A,FALSE,"Key No's by Qua";#N/A,#N/A,FALSE,"BR W.Fall";#N/A,#N/A,FALSE,"CR W.Fall";#N/A,#N/A,FALSE,"PBT W.Fall";#N/A,#N/A,FALSE,"Costs W.Fall";#N/A,#N/A,FALSE,"Master";#N/A,#N/A,FALSE,"cr,br,pbt,costs";#N/A,#N/A,FALSE,"Cost Analysis - DC";#N/A,#N/A,FALSE,"Cost Analysis - DT";#N/A,#N/A,FALSE,"Cost Analysis - POS";#N/A,#N/A,FALSE,"Cost Analysis - Po4";#N/A,#N/A,FALSE,"Cost Analysis - SL";#N/A,#N/A,FALSE,"Cost Analysis - ET";#N/A,#N/A,FALSE,"Cost Analysis - HQ";#N/A,#N/A,FALSE,"Cost Analysis - Elim";#N/A,#N/A,FALSE,"Cost Analysis - Cont";#N/A,#N/A,FALSE,"Cost Analysis - Top";#N/A,#N/A,FALSE,"Manexec Report";#N/A,#N/A,FALSE,"Bal Sheet"}</definedName>
    <definedName name="CostBaseCapital">#REF!</definedName>
    <definedName name="CostBaseLeaseCapital">#REF!</definedName>
    <definedName name="CostBaseOandM">#REF!</definedName>
    <definedName name="CostBaseRIO1">#REF!</definedName>
    <definedName name="CostBaseRIO2">#REF!</definedName>
    <definedName name="CostBaseSegmentS">#REF!</definedName>
    <definedName name="CostBaseSegmentSperMIU">#REF!</definedName>
    <definedName name="CostBaseTotalCost">#REF!</definedName>
    <definedName name="CostC">#REF!</definedName>
    <definedName name="costing_sheet">#REF!</definedName>
    <definedName name="CostO">#REF!</definedName>
    <definedName name="costsens">#N/A</definedName>
    <definedName name="costsensda">#N/A</definedName>
    <definedName name="costsensdm">#N/A</definedName>
    <definedName name="costsensom">#N/A</definedName>
    <definedName name="CostV">#REF!</definedName>
    <definedName name="cot7.5">#N/A</definedName>
    <definedName name="cot8.5">#N/A</definedName>
    <definedName name="Countries" localSheetId="18">'OpcoESG totals V2'!#REF!</definedName>
    <definedName name="Countries">#REF!</definedName>
    <definedName name="Country" localSheetId="18">'OpcoESG totals V2'!#REF!</definedName>
    <definedName name="Country">#REF!</definedName>
    <definedName name="Country_lookup">OFFSET(#REF!,0,0,COUNTA(#REF!)-1,2)</definedName>
    <definedName name="Country2">#REF!</definedName>
    <definedName name="CountryCode">#REF!</definedName>
    <definedName name="CountryDes">#REF!</definedName>
    <definedName name="CountryDescription">#REF!</definedName>
    <definedName name="COVER">#N/A</definedName>
    <definedName name="cpc">#N/A</definedName>
    <definedName name="cpd">#N/A</definedName>
    <definedName name="cpdd">#N/A</definedName>
    <definedName name="cpp2sens">#N/A</definedName>
    <definedName name="cpp2sensda">#N/A</definedName>
    <definedName name="cpp2sensdm">#N/A</definedName>
    <definedName name="cpp2sensom">#N/A</definedName>
    <definedName name="cr">#N/A</definedName>
    <definedName name="Credit_Reporting">#N/A</definedName>
    <definedName name="CRITINST">#N/A</definedName>
    <definedName name="CRITPURC">#N/A</definedName>
    <definedName name="Cro_section">#N/A</definedName>
    <definedName name="CS">#N/A</definedName>
    <definedName name="CS_10">#N/A</definedName>
    <definedName name="CS_100">#N/A</definedName>
    <definedName name="CS_10S">#N/A</definedName>
    <definedName name="CS_120">#N/A</definedName>
    <definedName name="CS_140">#N/A</definedName>
    <definedName name="CS_160">#N/A</definedName>
    <definedName name="CS_20">#N/A</definedName>
    <definedName name="CS_30">#N/A</definedName>
    <definedName name="CS_40">#N/A</definedName>
    <definedName name="CS_40S">#N/A</definedName>
    <definedName name="CS_5S">#N/A</definedName>
    <definedName name="CS_60">#N/A</definedName>
    <definedName name="CS_80">#N/A</definedName>
    <definedName name="CS_80S">#N/A</definedName>
    <definedName name="CS_STD">#N/A</definedName>
    <definedName name="CS_XS">#N/A</definedName>
    <definedName name="CS_XXS">#N/A</definedName>
    <definedName name="ctiep">#N/A</definedName>
    <definedName name="cto">#N/A</definedName>
    <definedName name="CU_LY">#N/A</definedName>
    <definedName name="cu_ly_1">#N/A</definedName>
    <definedName name="cuoc_vc">#N/A</definedName>
    <definedName name="Cuoc_vc_1">#N/A</definedName>
    <definedName name="cur">#N/A</definedName>
    <definedName name="Curerency">#N/A</definedName>
    <definedName name="curmonth">#REF!</definedName>
    <definedName name="Currenc">#N/A</definedName>
    <definedName name="currencies">#REF!</definedName>
    <definedName name="Currency">#N/A</definedName>
    <definedName name="CurrencyChoice">#REF!</definedName>
    <definedName name="CurrencyList">#REF!</definedName>
    <definedName name="CurrentMonth" localSheetId="18">'OpcoESG totals V2'!#REF!</definedName>
    <definedName name="CurrentMonth">#REF!</definedName>
    <definedName name="CurrentPeriod" localSheetId="18">'OpcoESG totals V2'!#REF!</definedName>
    <definedName name="CurrentPeriod">#REF!</definedName>
    <definedName name="CurrentYear" localSheetId="18">'OpcoESG totals V2'!#REF!</definedName>
    <definedName name="CurrentYear">#REF!</definedName>
    <definedName name="Cust1_Description" localSheetId="18">'OpcoESG totals V2'!#REF!</definedName>
    <definedName name="Cust1_Description">#REF!</definedName>
    <definedName name="Cust2_Description" localSheetId="18">'OpcoESG totals V2'!#REF!</definedName>
    <definedName name="Cust2_Description">#REF!</definedName>
    <definedName name="Custom1" localSheetId="18">'OpcoESG totals V2'!#REF!</definedName>
    <definedName name="Custom1">#REF!</definedName>
    <definedName name="Custom2" localSheetId="18">'OpcoESG totals V2'!#REF!</definedName>
    <definedName name="Custom2">#REF!</definedName>
    <definedName name="Custom4" localSheetId="18">'OpcoESG totals V2'!#REF!</definedName>
    <definedName name="Custom4">#REF!</definedName>
    <definedName name="cv">#N/A</definedName>
    <definedName name="cvt">#N/A</definedName>
    <definedName name="cx">#N/A</definedName>
    <definedName name="d" localSheetId="14" hidden="1">{#N/A,#N/A,FALSE,"Summary";#N/A,#N/A,FALSE,"Retail";#N/A,#N/A,FALSE,"Ret Sensitivity";#N/A,#N/A,FALSE,"Manufacturing";#N/A,#N/A,FALSE,"Man Sensitivity";#N/A,#N/A,FALSE,"Ops UK &amp; I HO";#N/A,#N/A,FALSE,"UK &amp; I HO sensitivity "}</definedName>
    <definedName name="d" localSheetId="11" hidden="1">{#N/A,#N/A,FALSE,"Summary";#N/A,#N/A,FALSE,"Retail";#N/A,#N/A,FALSE,"Ret Sensitivity";#N/A,#N/A,FALSE,"Manufacturing";#N/A,#N/A,FALSE,"Man Sensitivity";#N/A,#N/A,FALSE,"Ops UK &amp; I HO";#N/A,#N/A,FALSE,"UK &amp; I HO sensitivity "}</definedName>
    <definedName name="d" localSheetId="4" hidden="1">{#N/A,#N/A,FALSE,"Summary";#N/A,#N/A,FALSE,"Retail";#N/A,#N/A,FALSE,"Ret Sensitivity";#N/A,#N/A,FALSE,"Manufacturing";#N/A,#N/A,FALSE,"Man Sensitivity";#N/A,#N/A,FALSE,"Ops UK &amp; I HO";#N/A,#N/A,FALSE,"UK &amp; I HO sensitivity "}</definedName>
    <definedName name="d" localSheetId="15" hidden="1">{#N/A,#N/A,FALSE,"Summary";#N/A,#N/A,FALSE,"Retail";#N/A,#N/A,FALSE,"Ret Sensitivity";#N/A,#N/A,FALSE,"Manufacturing";#N/A,#N/A,FALSE,"Man Sensitivity";#N/A,#N/A,FALSE,"Ops UK &amp; I HO";#N/A,#N/A,FALSE,"UK &amp; I HO sensitivity "}</definedName>
    <definedName name="d" localSheetId="2" hidden="1">{#N/A,#N/A,FALSE,"Summary";#N/A,#N/A,FALSE,"Retail";#N/A,#N/A,FALSE,"Ret Sensitivity";#N/A,#N/A,FALSE,"Manufacturing";#N/A,#N/A,FALSE,"Man Sensitivity";#N/A,#N/A,FALSE,"Ops UK &amp; I HO";#N/A,#N/A,FALSE,"UK &amp; I HO sensitivity "}</definedName>
    <definedName name="d" localSheetId="6" hidden="1">{#N/A,#N/A,FALSE,"Summary";#N/A,#N/A,FALSE,"Retail";#N/A,#N/A,FALSE,"Ret Sensitivity";#N/A,#N/A,FALSE,"Manufacturing";#N/A,#N/A,FALSE,"Man Sensitivity";#N/A,#N/A,FALSE,"Ops UK &amp; I HO";#N/A,#N/A,FALSE,"UK &amp; I HO sensitivity "}</definedName>
    <definedName name="d" localSheetId="16" hidden="1">{#N/A,#N/A,FALSE,"Summary";#N/A,#N/A,FALSE,"Retail";#N/A,#N/A,FALSE,"Ret Sensitivity";#N/A,#N/A,FALSE,"Manufacturing";#N/A,#N/A,FALSE,"Man Sensitivity";#N/A,#N/A,FALSE,"Ops UK &amp; I HO";#N/A,#N/A,FALSE,"UK &amp; I HO sensitivity "}</definedName>
    <definedName name="d" localSheetId="17" hidden="1">{#N/A,#N/A,FALSE,"Summary";#N/A,#N/A,FALSE,"Retail";#N/A,#N/A,FALSE,"Ret Sensitivity";#N/A,#N/A,FALSE,"Manufacturing";#N/A,#N/A,FALSE,"Man Sensitivity";#N/A,#N/A,FALSE,"Ops UK &amp; I HO";#N/A,#N/A,FALSE,"UK &amp; I HO sensitivity "}</definedName>
    <definedName name="d" hidden="1">{#N/A,#N/A,FALSE,"Summary";#N/A,#N/A,FALSE,"Retail";#N/A,#N/A,FALSE,"Ret Sensitivity";#N/A,#N/A,FALSE,"Manufacturing";#N/A,#N/A,FALSE,"Man Sensitivity";#N/A,#N/A,FALSE,"Ops UK &amp; I HO";#N/A,#N/A,FALSE,"UK &amp; I HO sensitivity "}</definedName>
    <definedName name="D1x49">#N/A</definedName>
    <definedName name="D1x49x49">#N/A</definedName>
    <definedName name="d1x6">#N/A</definedName>
    <definedName name="da">#N/A</definedName>
    <definedName name="da1x2">#N/A</definedName>
    <definedName name="da2x4">#N/A</definedName>
    <definedName name="da4x6">#N/A</definedName>
    <definedName name="dafhvb" localSheetId="14"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1"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4"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5"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2"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6"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6"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7" hidden="1">{"page1",#N/A,FALSE,"Model";"page2",#N/A,FALSE,"Model";"page3",#N/A,FALSE,"Model";"page4",#N/A,FALSE,"Model";"page5",#N/A,FALSE,"Model";"page6",#N/A,FALSE,"Model";"page7",#N/A,FALSE,"Model";"page8",#N/A,FALSE,"Model";"page9",#N/A,FALSE,"Model";"page10",#N/A,FALSE,"Model";"page11",#N/A,FALSE,"Model";"page12",#N/A,FALSE,"Model";"page13",#N/A,FALSE,"Model"}</definedName>
    <definedName name="dafhvb" hidden="1">{"page1",#N/A,FALSE,"Model";"page2",#N/A,FALSE,"Model";"page3",#N/A,FALSE,"Model";"page4",#N/A,FALSE,"Model";"page5",#N/A,FALSE,"Model";"page6",#N/A,FALSE,"Model";"page7",#N/A,FALSE,"Model";"page8",#N/A,FALSE,"Model";"page9",#N/A,FALSE,"Model";"page10",#N/A,FALSE,"Model";"page11",#N/A,FALSE,"Model";"page12",#N/A,FALSE,"Model";"page13",#N/A,FALSE,"Model"}</definedName>
    <definedName name="dam">78000</definedName>
    <definedName name="dao0.65">#N/A</definedName>
    <definedName name="dasddf" hidden="1">OFFSET(#REF!,1,0)</definedName>
    <definedName name="dass" hidden="1">#REF!</definedName>
    <definedName name="data">#N/A</definedName>
    <definedName name="Data.Dump" hidden="1">OFFSET(#REF!,1,0)</definedName>
    <definedName name="DATA_01" hidden="1">#REF!</definedName>
    <definedName name="DATA_02" hidden="1">#REF!</definedName>
    <definedName name="DATA_03" hidden="1">#REF!</definedName>
    <definedName name="DATA_04" hidden="1">#REF!</definedName>
    <definedName name="Data_1">#REF!</definedName>
    <definedName name="Data_2">#REF!</definedName>
    <definedName name="Data_PY">#REF!</definedName>
    <definedName name="DATA18">#REF!</definedName>
    <definedName name="DATA20">#REF!</definedName>
    <definedName name="_xlnm.Database">#N/A</definedName>
    <definedName name="Database.File" hidden="1">#REF!</definedName>
    <definedName name="DataFilter">#N/A</definedName>
    <definedName name="DataSort">#N/A</definedName>
    <definedName name="DATE">#N/A</definedName>
    <definedName name="DATE2">#REF!</definedName>
    <definedName name="Dates">#REF!</definedName>
    <definedName name="DateSelection">#REF!</definedName>
    <definedName name="days">#N/A</definedName>
    <definedName name="db" localSheetId="14" hidden="1">{"page1",#N/A,FALSE,"Model";"page2",#N/A,FALSE,"Model";"page3",#N/A,FALSE,"Model";"page4",#N/A,FALSE,"Model";"page5",#N/A,FALSE,"Model";"page6",#N/A,FALSE,"Model";"page7",#N/A,FALSE,"Model";"page8",#N/A,FALSE,"Model";"page9",#N/A,FALSE,"Model";"page10",#N/A,FALSE,"Model";"page11",#N/A,FALSE,"Model";"page12",#N/A,FALSE,"Model";"page13",#N/A,FALSE,"Model"}</definedName>
    <definedName name="db" localSheetId="11" hidden="1">{"page1",#N/A,FALSE,"Model";"page2",#N/A,FALSE,"Model";"page3",#N/A,FALSE,"Model";"page4",#N/A,FALSE,"Model";"page5",#N/A,FALSE,"Model";"page6",#N/A,FALSE,"Model";"page7",#N/A,FALSE,"Model";"page8",#N/A,FALSE,"Model";"page9",#N/A,FALSE,"Model";"page10",#N/A,FALSE,"Model";"page11",#N/A,FALSE,"Model";"page12",#N/A,FALSE,"Model";"page13",#N/A,FALSE,"Model"}</definedName>
    <definedName name="db" localSheetId="4" hidden="1">{"page1",#N/A,FALSE,"Model";"page2",#N/A,FALSE,"Model";"page3",#N/A,FALSE,"Model";"page4",#N/A,FALSE,"Model";"page5",#N/A,FALSE,"Model";"page6",#N/A,FALSE,"Model";"page7",#N/A,FALSE,"Model";"page8",#N/A,FALSE,"Model";"page9",#N/A,FALSE,"Model";"page10",#N/A,FALSE,"Model";"page11",#N/A,FALSE,"Model";"page12",#N/A,FALSE,"Model";"page13",#N/A,FALSE,"Model"}</definedName>
    <definedName name="db" localSheetId="15" hidden="1">{"page1",#N/A,FALSE,"Model";"page2",#N/A,FALSE,"Model";"page3",#N/A,FALSE,"Model";"page4",#N/A,FALSE,"Model";"page5",#N/A,FALSE,"Model";"page6",#N/A,FALSE,"Model";"page7",#N/A,FALSE,"Model";"page8",#N/A,FALSE,"Model";"page9",#N/A,FALSE,"Model";"page10",#N/A,FALSE,"Model";"page11",#N/A,FALSE,"Model";"page12",#N/A,FALSE,"Model";"page13",#N/A,FALSE,"Model"}</definedName>
    <definedName name="db" localSheetId="2" hidden="1">{"page1",#N/A,FALSE,"Model";"page2",#N/A,FALSE,"Model";"page3",#N/A,FALSE,"Model";"page4",#N/A,FALSE,"Model";"page5",#N/A,FALSE,"Model";"page6",#N/A,FALSE,"Model";"page7",#N/A,FALSE,"Model";"page8",#N/A,FALSE,"Model";"page9",#N/A,FALSE,"Model";"page10",#N/A,FALSE,"Model";"page11",#N/A,FALSE,"Model";"page12",#N/A,FALSE,"Model";"page13",#N/A,FALSE,"Model"}</definedName>
    <definedName name="db" localSheetId="6" hidden="1">{"page1",#N/A,FALSE,"Model";"page2",#N/A,FALSE,"Model";"page3",#N/A,FALSE,"Model";"page4",#N/A,FALSE,"Model";"page5",#N/A,FALSE,"Model";"page6",#N/A,FALSE,"Model";"page7",#N/A,FALSE,"Model";"page8",#N/A,FALSE,"Model";"page9",#N/A,FALSE,"Model";"page10",#N/A,FALSE,"Model";"page11",#N/A,FALSE,"Model";"page12",#N/A,FALSE,"Model";"page13",#N/A,FALSE,"Model"}</definedName>
    <definedName name="db" localSheetId="16" hidden="1">{"page1",#N/A,FALSE,"Model";"page2",#N/A,FALSE,"Model";"page3",#N/A,FALSE,"Model";"page4",#N/A,FALSE,"Model";"page5",#N/A,FALSE,"Model";"page6",#N/A,FALSE,"Model";"page7",#N/A,FALSE,"Model";"page8",#N/A,FALSE,"Model";"page9",#N/A,FALSE,"Model";"page10",#N/A,FALSE,"Model";"page11",#N/A,FALSE,"Model";"page12",#N/A,FALSE,"Model";"page13",#N/A,FALSE,"Model"}</definedName>
    <definedName name="db" localSheetId="17" hidden="1">{"page1",#N/A,FALSE,"Model";"page2",#N/A,FALSE,"Model";"page3",#N/A,FALSE,"Model";"page4",#N/A,FALSE,"Model";"page5",#N/A,FALSE,"Model";"page6",#N/A,FALSE,"Model";"page7",#N/A,FALSE,"Model";"page8",#N/A,FALSE,"Model";"page9",#N/A,FALSE,"Model";"page10",#N/A,FALSE,"Model";"page11",#N/A,FALSE,"Model";"page12",#N/A,FALSE,"Model";"page13",#N/A,FALSE,"Model"}</definedName>
    <definedName name="db" hidden="1">{"page1",#N/A,FALSE,"Model";"page2",#N/A,FALSE,"Model";"page3",#N/A,FALSE,"Model";"page4",#N/A,FALSE,"Model";"page5",#N/A,FALSE,"Model";"page6",#N/A,FALSE,"Model";"page7",#N/A,FALSE,"Model";"page8",#N/A,FALSE,"Model";"page9",#N/A,FALSE,"Model";"page10",#N/A,FALSE,"Model";"page11",#N/A,FALSE,"Model";"page12",#N/A,FALSE,"Model";"page13",#N/A,FALSE,"Model"}</definedName>
    <definedName name="DB_Data">#REF!</definedName>
    <definedName name="dc"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1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1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c">#N/A</definedName>
    <definedName name="dcl">#N/A</definedName>
    <definedName name="dd" localSheetId="4" hidden="1">{#N/A,#N/A,TRUE,"Cover";#N/A,#N/A,TRUE,"Sum";#N/A,#N/A,TRUE,"SubsRev";#N/A,#N/A,TRUE,"CapEx";#N/A,#N/A,TRUE,"OpEx";#N/A,#N/A,TRUE,"SUs";#N/A,#N/A,TRUE,"OrgChart";#N/A,#N/A,TRUE,"Staff";#N/A,#N/A,TRUE,"P&amp;L";#N/A,#N/A,TRUE,"Cash";#N/A,#N/A,TRUE,"BS";#N/A,#N/A,TRUE,"Valuation";#N/A,#N/A,TRUE,"CapEx-Assumptions";#N/A,#N/A,TRUE,"OpEx-Assumptions"}</definedName>
    <definedName name="dd" localSheetId="2" hidden="1">{#N/A,#N/A,TRUE,"Cover";#N/A,#N/A,TRUE,"Sum";#N/A,#N/A,TRUE,"SubsRev";#N/A,#N/A,TRUE,"CapEx";#N/A,#N/A,TRUE,"OpEx";#N/A,#N/A,TRUE,"SUs";#N/A,#N/A,TRUE,"OrgChart";#N/A,#N/A,TRUE,"Staff";#N/A,#N/A,TRUE,"P&amp;L";#N/A,#N/A,TRUE,"Cash";#N/A,#N/A,TRUE,"BS";#N/A,#N/A,TRUE,"Valuation";#N/A,#N/A,TRUE,"CapEx-Assumptions";#N/A,#N/A,TRUE,"OpEx-Assumptions"}</definedName>
    <definedName name="dd" hidden="1">{#N/A,#N/A,TRUE,"Cover";#N/A,#N/A,TRUE,"Sum";#N/A,#N/A,TRUE,"SubsRev";#N/A,#N/A,TRUE,"CapEx";#N/A,#N/A,TRUE,"OpEx";#N/A,#N/A,TRUE,"SUs";#N/A,#N/A,TRUE,"OrgChart";#N/A,#N/A,TRUE,"Staff";#N/A,#N/A,TRUE,"P&amp;L";#N/A,#N/A,TRUE,"Cash";#N/A,#N/A,TRUE,"BS";#N/A,#N/A,TRUE,"Valuation";#N/A,#N/A,TRUE,"CapEx-Assumptions";#N/A,#N/A,TRUE,"OpEx-Assumptions"}</definedName>
    <definedName name="dd0.5x1">#N/A</definedName>
    <definedName name="dd1x2">#N/A</definedName>
    <definedName name="dd2x4">#N/A</definedName>
    <definedName name="ddd" localSheetId="14" hidden="1">{#N/A,#N/A,FALSE,"Summary";#N/A,#N/A,FALSE,"Retail";#N/A,#N/A,FALSE,"Ret Sensitivity";#N/A,#N/A,FALSE,"Manufacturing";#N/A,#N/A,FALSE,"Man Sensitivity";#N/A,#N/A,FALSE,"Ops UK &amp; I HO";#N/A,#N/A,FALSE,"UK &amp; I HO sensitivity "}</definedName>
    <definedName name="ddd" localSheetId="11" hidden="1">{#N/A,#N/A,FALSE,"Summary";#N/A,#N/A,FALSE,"Retail";#N/A,#N/A,FALSE,"Ret Sensitivity";#N/A,#N/A,FALSE,"Manufacturing";#N/A,#N/A,FALSE,"Man Sensitivity";#N/A,#N/A,FALSE,"Ops UK &amp; I HO";#N/A,#N/A,FALSE,"UK &amp; I HO sensitivity "}</definedName>
    <definedName name="ddd" localSheetId="4" hidden="1">{#N/A,#N/A,FALSE,"Summary";#N/A,#N/A,FALSE,"Retail";#N/A,#N/A,FALSE,"Ret Sensitivity";#N/A,#N/A,FALSE,"Manufacturing";#N/A,#N/A,FALSE,"Man Sensitivity";#N/A,#N/A,FALSE,"Ops UK &amp; I HO";#N/A,#N/A,FALSE,"UK &amp; I HO sensitivity "}</definedName>
    <definedName name="ddd" localSheetId="15" hidden="1">{#N/A,#N/A,FALSE,"Summary";#N/A,#N/A,FALSE,"Retail";#N/A,#N/A,FALSE,"Ret Sensitivity";#N/A,#N/A,FALSE,"Manufacturing";#N/A,#N/A,FALSE,"Man Sensitivity";#N/A,#N/A,FALSE,"Ops UK &amp; I HO";#N/A,#N/A,FALSE,"UK &amp; I HO sensitivity "}</definedName>
    <definedName name="ddd" localSheetId="2" hidden="1">{#N/A,#N/A,FALSE,"Summary";#N/A,#N/A,FALSE,"Retail";#N/A,#N/A,FALSE,"Ret Sensitivity";#N/A,#N/A,FALSE,"Manufacturing";#N/A,#N/A,FALSE,"Man Sensitivity";#N/A,#N/A,FALSE,"Ops UK &amp; I HO";#N/A,#N/A,FALSE,"UK &amp; I HO sensitivity "}</definedName>
    <definedName name="ddd" localSheetId="6" hidden="1">{#N/A,#N/A,FALSE,"Summary";#N/A,#N/A,FALSE,"Retail";#N/A,#N/A,FALSE,"Ret Sensitivity";#N/A,#N/A,FALSE,"Manufacturing";#N/A,#N/A,FALSE,"Man Sensitivity";#N/A,#N/A,FALSE,"Ops UK &amp; I HO";#N/A,#N/A,FALSE,"UK &amp; I HO sensitivity "}</definedName>
    <definedName name="ddd" localSheetId="16" hidden="1">{#N/A,#N/A,FALSE,"Summary";#N/A,#N/A,FALSE,"Retail";#N/A,#N/A,FALSE,"Ret Sensitivity";#N/A,#N/A,FALSE,"Manufacturing";#N/A,#N/A,FALSE,"Man Sensitivity";#N/A,#N/A,FALSE,"Ops UK &amp; I HO";#N/A,#N/A,FALSE,"UK &amp; I HO sensitivity "}</definedName>
    <definedName name="ddd" localSheetId="17" hidden="1">{#N/A,#N/A,FALSE,"Summary";#N/A,#N/A,FALSE,"Retail";#N/A,#N/A,FALSE,"Ret Sensitivity";#N/A,#N/A,FALSE,"Manufacturing";#N/A,#N/A,FALSE,"Man Sensitivity";#N/A,#N/A,FALSE,"Ops UK &amp; I HO";#N/A,#N/A,FALSE,"UK &amp; I HO sensitivity "}</definedName>
    <definedName name="ddd" hidden="1">{#N/A,#N/A,FALSE,"Summary";#N/A,#N/A,FALSE,"Retail";#N/A,#N/A,FALSE,"Ret Sensitivity";#N/A,#N/A,FALSE,"Manufacturing";#N/A,#N/A,FALSE,"Man Sensitivity";#N/A,#N/A,FALSE,"Ops UK &amp; I HO";#N/A,#N/A,FALSE,"UK &amp; I HO sensitivity "}</definedName>
    <definedName name="dddd" localSheetId="14" hidden="1">{#N/A,#N/A,FALSE,"TITLE";#N/A,#N/A,FALSE,"Page 1";#N/A,#N/A,FALSE,"Page 2(i)";#N/A,#N/A,FALSE,"Page 2(ii)";#N/A,#N/A,FALSE,"Page 3";#N/A,#N/A,FALSE,"Page 3(i)";#N/A,#N/A,FALSE,"Page 3(ii)";#N/A,#N/A,FALSE,"Page 3(iii)";#N/A,#N/A,FALSE,"Page 4";#N/A,#N/A,FALSE,"NEW PAGE 5";#N/A,#N/A,FALSE,"NEW PAGE 6";#N/A,#N/A,FALSE,"NEW PAGE 7";#N/A,#N/A,FALSE,"NEW PAGE 8"}</definedName>
    <definedName name="dddd" localSheetId="11" hidden="1">{#N/A,#N/A,FALSE,"TITLE";#N/A,#N/A,FALSE,"Page 1";#N/A,#N/A,FALSE,"Page 2(i)";#N/A,#N/A,FALSE,"Page 2(ii)";#N/A,#N/A,FALSE,"Page 3";#N/A,#N/A,FALSE,"Page 3(i)";#N/A,#N/A,FALSE,"Page 3(ii)";#N/A,#N/A,FALSE,"Page 3(iii)";#N/A,#N/A,FALSE,"Page 4";#N/A,#N/A,FALSE,"NEW PAGE 5";#N/A,#N/A,FALSE,"NEW PAGE 6";#N/A,#N/A,FALSE,"NEW PAGE 7";#N/A,#N/A,FALSE,"NEW PAGE 8"}</definedName>
    <definedName name="dddd" localSheetId="4" hidden="1">{#N/A,#N/A,FALSE,"TITLE";#N/A,#N/A,FALSE,"Page 1";#N/A,#N/A,FALSE,"Page 2(i)";#N/A,#N/A,FALSE,"Page 2(ii)";#N/A,#N/A,FALSE,"Page 3";#N/A,#N/A,FALSE,"Page 3(i)";#N/A,#N/A,FALSE,"Page 3(ii)";#N/A,#N/A,FALSE,"Page 3(iii)";#N/A,#N/A,FALSE,"Page 4";#N/A,#N/A,FALSE,"NEW PAGE 5";#N/A,#N/A,FALSE,"NEW PAGE 6";#N/A,#N/A,FALSE,"NEW PAGE 7";#N/A,#N/A,FALSE,"NEW PAGE 8"}</definedName>
    <definedName name="dddd" localSheetId="15" hidden="1">{#N/A,#N/A,FALSE,"TITLE";#N/A,#N/A,FALSE,"Page 1";#N/A,#N/A,FALSE,"Page 2(i)";#N/A,#N/A,FALSE,"Page 2(ii)";#N/A,#N/A,FALSE,"Page 3";#N/A,#N/A,FALSE,"Page 3(i)";#N/A,#N/A,FALSE,"Page 3(ii)";#N/A,#N/A,FALSE,"Page 3(iii)";#N/A,#N/A,FALSE,"Page 4";#N/A,#N/A,FALSE,"NEW PAGE 5";#N/A,#N/A,FALSE,"NEW PAGE 6";#N/A,#N/A,FALSE,"NEW PAGE 7";#N/A,#N/A,FALSE,"NEW PAGE 8"}</definedName>
    <definedName name="dddd" localSheetId="2" hidden="1">{#N/A,#N/A,FALSE,"TITLE";#N/A,#N/A,FALSE,"Page 1";#N/A,#N/A,FALSE,"Page 2(i)";#N/A,#N/A,FALSE,"Page 2(ii)";#N/A,#N/A,FALSE,"Page 3";#N/A,#N/A,FALSE,"Page 3(i)";#N/A,#N/A,FALSE,"Page 3(ii)";#N/A,#N/A,FALSE,"Page 3(iii)";#N/A,#N/A,FALSE,"Page 4";#N/A,#N/A,FALSE,"NEW PAGE 5";#N/A,#N/A,FALSE,"NEW PAGE 6";#N/A,#N/A,FALSE,"NEW PAGE 7";#N/A,#N/A,FALSE,"NEW PAGE 8"}</definedName>
    <definedName name="dddd" localSheetId="6" hidden="1">{#N/A,#N/A,FALSE,"TITLE";#N/A,#N/A,FALSE,"Page 1";#N/A,#N/A,FALSE,"Page 2(i)";#N/A,#N/A,FALSE,"Page 2(ii)";#N/A,#N/A,FALSE,"Page 3";#N/A,#N/A,FALSE,"Page 3(i)";#N/A,#N/A,FALSE,"Page 3(ii)";#N/A,#N/A,FALSE,"Page 3(iii)";#N/A,#N/A,FALSE,"Page 4";#N/A,#N/A,FALSE,"NEW PAGE 5";#N/A,#N/A,FALSE,"NEW PAGE 6";#N/A,#N/A,FALSE,"NEW PAGE 7";#N/A,#N/A,FALSE,"NEW PAGE 8"}</definedName>
    <definedName name="dddd" localSheetId="16" hidden="1">{#N/A,#N/A,FALSE,"TITLE";#N/A,#N/A,FALSE,"Page 1";#N/A,#N/A,FALSE,"Page 2(i)";#N/A,#N/A,FALSE,"Page 2(ii)";#N/A,#N/A,FALSE,"Page 3";#N/A,#N/A,FALSE,"Page 3(i)";#N/A,#N/A,FALSE,"Page 3(ii)";#N/A,#N/A,FALSE,"Page 3(iii)";#N/A,#N/A,FALSE,"Page 4";#N/A,#N/A,FALSE,"NEW PAGE 5";#N/A,#N/A,FALSE,"NEW PAGE 6";#N/A,#N/A,FALSE,"NEW PAGE 7";#N/A,#N/A,FALSE,"NEW PAGE 8"}</definedName>
    <definedName name="dddd" localSheetId="17" hidden="1">{#N/A,#N/A,FALSE,"TITLE";#N/A,#N/A,FALSE,"Page 1";#N/A,#N/A,FALSE,"Page 2(i)";#N/A,#N/A,FALSE,"Page 2(ii)";#N/A,#N/A,FALSE,"Page 3";#N/A,#N/A,FALSE,"Page 3(i)";#N/A,#N/A,FALSE,"Page 3(ii)";#N/A,#N/A,FALSE,"Page 3(iii)";#N/A,#N/A,FALSE,"Page 4";#N/A,#N/A,FALSE,"NEW PAGE 5";#N/A,#N/A,FALSE,"NEW PAGE 6";#N/A,#N/A,FALSE,"NEW PAGE 7";#N/A,#N/A,FALSE,"NEW PAGE 8"}</definedName>
    <definedName name="dddd" hidden="1">{#N/A,#N/A,FALSE,"TITLE";#N/A,#N/A,FALSE,"Page 1";#N/A,#N/A,FALSE,"Page 2(i)";#N/A,#N/A,FALSE,"Page 2(ii)";#N/A,#N/A,FALSE,"Page 3";#N/A,#N/A,FALSE,"Page 3(i)";#N/A,#N/A,FALSE,"Page 3(ii)";#N/A,#N/A,FALSE,"Page 3(iii)";#N/A,#N/A,FALSE,"Page 4";#N/A,#N/A,FALSE,"NEW PAGE 5";#N/A,#N/A,FALSE,"NEW PAGE 6";#N/A,#N/A,FALSE,"NEW PAGE 7";#N/A,#N/A,FALSE,"NEW PAGE 8"}</definedName>
    <definedName name="dddddddddd" localSheetId="14"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11"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4"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15"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2"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6"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16"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17" hidden="1">{"page1",#N/A,FALSE,"Model";"page2",#N/A,FALSE,"Model";"page3",#N/A,FALSE,"Model";"page4",#N/A,FALSE,"Model";"page5",#N/A,FALSE,"Model";"page6",#N/A,FALSE,"Model";"page7",#N/A,FALSE,"Model";"page8",#N/A,FALSE,"Model";"page9",#N/A,FALSE,"Model";"page10",#N/A,FALSE,"Model";"page11",#N/A,FALSE,"Model";"page12",#N/A,FALSE,"Model";"page13",#N/A,FALSE,"Model"}</definedName>
    <definedName name="dddddddddd" hidden="1">{"page1",#N/A,FALSE,"Model";"page2",#N/A,FALSE,"Model";"page3",#N/A,FALSE,"Model";"page4",#N/A,FALSE,"Model";"page5",#N/A,FALSE,"Model";"page6",#N/A,FALSE,"Model";"page7",#N/A,FALSE,"Model";"page8",#N/A,FALSE,"Model";"page9",#N/A,FALSE,"Model";"page10",#N/A,FALSE,"Model";"page11",#N/A,FALSE,"Model";"page12",#N/A,FALSE,"Model";"page13",#N/A,FALSE,"Model"}</definedName>
    <definedName name="ddien">#N/A</definedName>
    <definedName name="ddwd" hidden="1">#REF!</definedName>
    <definedName name="ddwdfdf">#N/A</definedName>
    <definedName name="DeadlineWD10" localSheetId="18">'OpcoESG totals V2'!#REF!</definedName>
    <definedName name="DeadlineWD10">#REF!</definedName>
    <definedName name="DeadlineWD12" localSheetId="18">'OpcoESG totals V2'!#REF!</definedName>
    <definedName name="DeadlineWD12">#REF!</definedName>
    <definedName name="DeadlineWD14" localSheetId="18">'OpcoESG totals V2'!#REF!</definedName>
    <definedName name="DeadlineWD14">#REF!</definedName>
    <definedName name="DeadlineWD6" localSheetId="18">'OpcoESG totals V2'!#REF!</definedName>
    <definedName name="DeadlineWD6">#REF!</definedName>
    <definedName name="DeadlineWD8" localSheetId="18">'OpcoESG totals V2'!#REF!</definedName>
    <definedName name="DeadlineWD8">#REF!</definedName>
    <definedName name="Debtors_Ravi">#N/A</definedName>
    <definedName name="DEC">#N/A</definedName>
    <definedName name="DEE">#N/A</definedName>
    <definedName name="deep">#N/A</definedName>
    <definedName name="DelCollec">#N/A</definedName>
    <definedName name="Delhi">#N/A</definedName>
    <definedName name="DelhiSubs.">#N/A</definedName>
    <definedName name="DelRPM">#N/A</definedName>
    <definedName name="den_bu">#N/A</definedName>
    <definedName name="denbu">#N/A</definedName>
    <definedName name="Department">#REF!</definedName>
    <definedName name="Depreciation_Book">#N/A</definedName>
    <definedName name="det">#N/A</definedName>
    <definedName name="df" localSheetId="14" hidden="1">{#N/A,#N/A,FALSE,"Summary";#N/A,#N/A,FALSE,"Retail";#N/A,#N/A,FALSE,"Ret Sensitivity";#N/A,#N/A,FALSE,"Manufacturing";#N/A,#N/A,FALSE,"Man Sensitivity";#N/A,#N/A,FALSE,"Ops UK &amp; I HO";#N/A,#N/A,FALSE,"UK &amp; I HO sensitivity "}</definedName>
    <definedName name="df" localSheetId="11" hidden="1">{#N/A,#N/A,FALSE,"Summary";#N/A,#N/A,FALSE,"Retail";#N/A,#N/A,FALSE,"Ret Sensitivity";#N/A,#N/A,FALSE,"Manufacturing";#N/A,#N/A,FALSE,"Man Sensitivity";#N/A,#N/A,FALSE,"Ops UK &amp; I HO";#N/A,#N/A,FALSE,"UK &amp; I HO sensitivity "}</definedName>
    <definedName name="df" localSheetId="4" hidden="1">{#N/A,#N/A,FALSE,"Summary";#N/A,#N/A,FALSE,"Retail";#N/A,#N/A,FALSE,"Ret Sensitivity";#N/A,#N/A,FALSE,"Manufacturing";#N/A,#N/A,FALSE,"Man Sensitivity";#N/A,#N/A,FALSE,"Ops UK &amp; I HO";#N/A,#N/A,FALSE,"UK &amp; I HO sensitivity "}</definedName>
    <definedName name="df" localSheetId="15" hidden="1">{#N/A,#N/A,FALSE,"Summary";#N/A,#N/A,FALSE,"Retail";#N/A,#N/A,FALSE,"Ret Sensitivity";#N/A,#N/A,FALSE,"Manufacturing";#N/A,#N/A,FALSE,"Man Sensitivity";#N/A,#N/A,FALSE,"Ops UK &amp; I HO";#N/A,#N/A,FALSE,"UK &amp; I HO sensitivity "}</definedName>
    <definedName name="df" localSheetId="2" hidden="1">{#N/A,#N/A,FALSE,"Summary";#N/A,#N/A,FALSE,"Retail";#N/A,#N/A,FALSE,"Ret Sensitivity";#N/A,#N/A,FALSE,"Manufacturing";#N/A,#N/A,FALSE,"Man Sensitivity";#N/A,#N/A,FALSE,"Ops UK &amp; I HO";#N/A,#N/A,FALSE,"UK &amp; I HO sensitivity "}</definedName>
    <definedName name="df" localSheetId="6" hidden="1">{#N/A,#N/A,FALSE,"Summary";#N/A,#N/A,FALSE,"Retail";#N/A,#N/A,FALSE,"Ret Sensitivity";#N/A,#N/A,FALSE,"Manufacturing";#N/A,#N/A,FALSE,"Man Sensitivity";#N/A,#N/A,FALSE,"Ops UK &amp; I HO";#N/A,#N/A,FALSE,"UK &amp; I HO sensitivity "}</definedName>
    <definedName name="df" localSheetId="16" hidden="1">{#N/A,#N/A,FALSE,"Summary";#N/A,#N/A,FALSE,"Retail";#N/A,#N/A,FALSE,"Ret Sensitivity";#N/A,#N/A,FALSE,"Manufacturing";#N/A,#N/A,FALSE,"Man Sensitivity";#N/A,#N/A,FALSE,"Ops UK &amp; I HO";#N/A,#N/A,FALSE,"UK &amp; I HO sensitivity "}</definedName>
    <definedName name="df" localSheetId="17" hidden="1">{#N/A,#N/A,FALSE,"Summary";#N/A,#N/A,FALSE,"Retail";#N/A,#N/A,FALSE,"Ret Sensitivity";#N/A,#N/A,FALSE,"Manufacturing";#N/A,#N/A,FALSE,"Man Sensitivity";#N/A,#N/A,FALSE,"Ops UK &amp; I HO";#N/A,#N/A,FALSE,"UK &amp; I HO sensitivity "}</definedName>
    <definedName name="df" hidden="1">{#N/A,#N/A,FALSE,"Summary";#N/A,#N/A,FALSE,"Retail";#N/A,#N/A,FALSE,"Ret Sensitivity";#N/A,#N/A,FALSE,"Manufacturing";#N/A,#N/A,FALSE,"Man Sensitivity";#N/A,#N/A,FALSE,"Ops UK &amp; I HO";#N/A,#N/A,FALSE,"UK &amp; I HO sensitivity "}</definedName>
    <definedName name="dfanb" localSheetId="14"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1" hidden="1">{"page1",#N/A,FALSE,"Model";"page2",#N/A,FALSE,"Model";"page3",#N/A,FALSE,"Model";"page4",#N/A,FALSE,"Model";"page5",#N/A,FALSE,"Model";"page6",#N/A,FALSE,"Model";"page7",#N/A,FALSE,"Model";"page8",#N/A,FALSE,"Model";"page9",#N/A,FALSE,"Model";"page10",#N/A,FALSE,"Model";"page11",#N/A,FALSE,"Model";"page12",#N/A,FALSE,"Model";"page13",#N/A,FALSE,"Model"}</definedName>
    <definedName name="dfanb" localSheetId="4"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5" hidden="1">{"page1",#N/A,FALSE,"Model";"page2",#N/A,FALSE,"Model";"page3",#N/A,FALSE,"Model";"page4",#N/A,FALSE,"Model";"page5",#N/A,FALSE,"Model";"page6",#N/A,FALSE,"Model";"page7",#N/A,FALSE,"Model";"page8",#N/A,FALSE,"Model";"page9",#N/A,FALSE,"Model";"page10",#N/A,FALSE,"Model";"page11",#N/A,FALSE,"Model";"page12",#N/A,FALSE,"Model";"page13",#N/A,FALSE,"Model"}</definedName>
    <definedName name="dfanb" localSheetId="2" hidden="1">{"page1",#N/A,FALSE,"Model";"page2",#N/A,FALSE,"Model";"page3",#N/A,FALSE,"Model";"page4",#N/A,FALSE,"Model";"page5",#N/A,FALSE,"Model";"page6",#N/A,FALSE,"Model";"page7",#N/A,FALSE,"Model";"page8",#N/A,FALSE,"Model";"page9",#N/A,FALSE,"Model";"page10",#N/A,FALSE,"Model";"page11",#N/A,FALSE,"Model";"page12",#N/A,FALSE,"Model";"page13",#N/A,FALSE,"Model"}</definedName>
    <definedName name="dfanb" localSheetId="6"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6"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7" hidden="1">{"page1",#N/A,FALSE,"Model";"page2",#N/A,FALSE,"Model";"page3",#N/A,FALSE,"Model";"page4",#N/A,FALSE,"Model";"page5",#N/A,FALSE,"Model";"page6",#N/A,FALSE,"Model";"page7",#N/A,FALSE,"Model";"page8",#N/A,FALSE,"Model";"page9",#N/A,FALSE,"Model";"page10",#N/A,FALSE,"Model";"page11",#N/A,FALSE,"Model";"page12",#N/A,FALSE,"Model";"page13",#N/A,FALSE,"Model"}</definedName>
    <definedName name="dfanb" hidden="1">{"page1",#N/A,FALSE,"Model";"page2",#N/A,FALSE,"Model";"page3",#N/A,FALSE,"Model";"page4",#N/A,FALSE,"Model";"page5",#N/A,FALSE,"Model";"page6",#N/A,FALSE,"Model";"page7",#N/A,FALSE,"Model";"page8",#N/A,FALSE,"Model";"page9",#N/A,FALSE,"Model";"page10",#N/A,FALSE,"Model";"page11",#N/A,FALSE,"Model";"page12",#N/A,FALSE,"Model";"page13",#N/A,FALSE,"Model"}</definedName>
    <definedName name="dfd" localSheetId="4" hidden="1">{#N/A,#N/A,FALSE,"ASIA"}</definedName>
    <definedName name="dfd" localSheetId="2" hidden="1">{#N/A,#N/A,FALSE,"ASIA"}</definedName>
    <definedName name="dfd" hidden="1">{#N/A,#N/A,FALSE,"ASIA"}</definedName>
    <definedName name="dfew" hidden="1">OFFSET(#REF!,1,0)</definedName>
    <definedName name="dffagag">#N/A</definedName>
    <definedName name="DFG">#N/A</definedName>
    <definedName name="DFGC">#N/A</definedName>
    <definedName name="dfgdfgdfgdf" hidden="1">OFFSET(#REF!,1,0)</definedName>
    <definedName name="DFGG">#N/A</definedName>
    <definedName name="DFGT">#N/A</definedName>
    <definedName name="dfhfdhf" hidden="1">#REF!</definedName>
    <definedName name="DFRT">#N/A</definedName>
    <definedName name="DFWUK">#N/A</definedName>
    <definedName name="dgct">#N/A</definedName>
    <definedName name="DGCTI592">#N/A</definedName>
    <definedName name="DGNC">#N/A</definedName>
    <definedName name="dhfbvg" localSheetId="14"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1"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4"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5"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2"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6"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6"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7" hidden="1">{"page1",#N/A,FALSE,"Model";"page2",#N/A,FALSE,"Model";"page3",#N/A,FALSE,"Model";"page4",#N/A,FALSE,"Model";"page5",#N/A,FALSE,"Model";"page6",#N/A,FALSE,"Model";"page7",#N/A,FALSE,"Model";"page8",#N/A,FALSE,"Model";"page9",#N/A,FALSE,"Model";"page10",#N/A,FALSE,"Model";"page11",#N/A,FALSE,"Model";"page12",#N/A,FALSE,"Model";"page13",#N/A,FALSE,"Model"}</definedName>
    <definedName name="dhfbvg" hidden="1">{"page1",#N/A,FALSE,"Model";"page2",#N/A,FALSE,"Model";"page3",#N/A,FALSE,"Model";"page4",#N/A,FALSE,"Model";"page5",#N/A,FALSE,"Model";"page6",#N/A,FALSE,"Model";"page7",#N/A,FALSE,"Model";"page8",#N/A,FALSE,"Model";"page9",#N/A,FALSE,"Model";"page10",#N/A,FALSE,"Model";"page11",#N/A,FALSE,"Model";"page12",#N/A,FALSE,"Model";"page13",#N/A,FALSE,"Model"}</definedName>
    <definedName name="dhom">#N/A</definedName>
    <definedName name="dinhdia">#N/A</definedName>
    <definedName name="DIS">#N/A</definedName>
    <definedName name="disc">#N/A</definedName>
    <definedName name="Disposal">#N/A</definedName>
    <definedName name="divsens">#N/A</definedName>
    <definedName name="divsensda">#N/A</definedName>
    <definedName name="divsensdm">#N/A</definedName>
    <definedName name="divsensom">#N/A</definedName>
    <definedName name="djalfnb" localSheetId="14"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1"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4"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5"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2"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6"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6"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7" hidden="1">{"page1",#N/A,FALSE,"Model";"page2",#N/A,FALSE,"Model";"page3",#N/A,FALSE,"Model";"page4",#N/A,FALSE,"Model";"page5",#N/A,FALSE,"Model";"page6",#N/A,FALSE,"Model";"page7",#N/A,FALSE,"Model";"page8",#N/A,FALSE,"Model";"page9",#N/A,FALSE,"Model";"page10",#N/A,FALSE,"Model";"page11",#N/A,FALSE,"Model";"page12",#N/A,FALSE,"Model";"page13",#N/A,FALSE,"Model"}</definedName>
    <definedName name="djalfnb"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4"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1"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4"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5"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2"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6"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6"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7" hidden="1">{"page1",#N/A,FALSE,"Model";"page2",#N/A,FALSE,"Model";"page3",#N/A,FALSE,"Model";"page4",#N/A,FALSE,"Model";"page5",#N/A,FALSE,"Model";"page6",#N/A,FALSE,"Model";"page7",#N/A,FALSE,"Model";"page8",#N/A,FALSE,"Model";"page9",#N/A,FALSE,"Model";"page10",#N/A,FALSE,"Model";"page11",#N/A,FALSE,"Model";"page12",#N/A,FALSE,"Model";"page13",#N/A,FALSE,"Model"}</definedName>
    <definedName name="djfnbd"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4"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1"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4"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5"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2"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6"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6"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7" hidden="1">{"page1",#N/A,FALSE,"Model";"page2",#N/A,FALSE,"Model";"page3",#N/A,FALSE,"Model";"page4",#N/A,FALSE,"Model";"page5",#N/A,FALSE,"Model";"page6",#N/A,FALSE,"Model";"page7",#N/A,FALSE,"Model";"page8",#N/A,FALSE,"Model";"page9",#N/A,FALSE,"Model";"page10",#N/A,FALSE,"Model";"page11",#N/A,FALSE,"Model";"page12",#N/A,FALSE,"Model";"page13",#N/A,FALSE,"Model"}</definedName>
    <definedName name="dkfjnb"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4"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1"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4"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5"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2"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6"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6"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7" hidden="1">{"page1",#N/A,FALSE,"Model";"page2",#N/A,FALSE,"Model";"page3",#N/A,FALSE,"Model";"page4",#N/A,FALSE,"Model";"page5",#N/A,FALSE,"Model";"page6",#N/A,FALSE,"Model";"page7",#N/A,FALSE,"Model";"page8",#N/A,FALSE,"Model";"page9",#N/A,FALSE,"Model";"page10",#N/A,FALSE,"Model";"page11",#N/A,FALSE,"Model";"page12",#N/A,FALSE,"Model";"page13",#N/A,FALSE,"Model"}</definedName>
    <definedName name="dkjabn"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4"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1"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4"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5"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2"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6"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6"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7" hidden="1">{"page1",#N/A,FALSE,"Model";"page2",#N/A,FALSE,"Model";"page3",#N/A,FALSE,"Model";"page4",#N/A,FALSE,"Model";"page5",#N/A,FALSE,"Model";"page6",#N/A,FALSE,"Model";"page7",#N/A,FALSE,"Model";"page8",#N/A,FALSE,"Model";"page9",#N/A,FALSE,"Model";"page10",#N/A,FALSE,"Model";"page11",#N/A,FALSE,"Model";"page12",#N/A,FALSE,"Model";"page13",#N/A,FALSE,"Model"}</definedName>
    <definedName name="dkjanb"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4"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1"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4"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5"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2"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6"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6"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7" hidden="1">{"page1",#N/A,FALSE,"Model";"page2",#N/A,FALSE,"Model";"page3",#N/A,FALSE,"Model";"page4",#N/A,FALSE,"Model";"page5",#N/A,FALSE,"Model";"page6",#N/A,FALSE,"Model";"page7",#N/A,FALSE,"Model";"page8",#N/A,FALSE,"Model";"page9",#N/A,FALSE,"Model";"page10",#N/A,FALSE,"Model";"page11",#N/A,FALSE,"Model";"page12",#N/A,FALSE,"Model";"page13",#N/A,FALSE,"Model"}</definedName>
    <definedName name="dkjlfnb"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4"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dkjnb" localSheetId="4"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5" hidden="1">{"page1",#N/A,FALSE,"Model";"page2",#N/A,FALSE,"Model";"page3",#N/A,FALSE,"Model";"page4",#N/A,FALSE,"Model";"page5",#N/A,FALSE,"Model";"page6",#N/A,FALSE,"Model";"page7",#N/A,FALSE,"Model";"page8",#N/A,FALSE,"Model";"page9",#N/A,FALSE,"Model";"page10",#N/A,FALSE,"Model";"page11",#N/A,FALSE,"Model";"page12",#N/A,FALSE,"Model";"page13",#N/A,FALSE,"Model"}</definedName>
    <definedName name="dkjnb" localSheetId="2" hidden="1">{"page1",#N/A,FALSE,"Model";"page2",#N/A,FALSE,"Model";"page3",#N/A,FALSE,"Model";"page4",#N/A,FALSE,"Model";"page5",#N/A,FALSE,"Model";"page6",#N/A,FALSE,"Model";"page7",#N/A,FALSE,"Model";"page8",#N/A,FALSE,"Model";"page9",#N/A,FALSE,"Model";"page10",#N/A,FALSE,"Model";"page11",#N/A,FALSE,"Model";"page12",#N/A,FALSE,"Model";"page13",#N/A,FALSE,"Model"}</definedName>
    <definedName name="dkjnb" localSheetId="6"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6"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7" hidden="1">{"page1",#N/A,FALSE,"Model";"page2",#N/A,FALSE,"Model";"page3",#N/A,FALSE,"Model";"page4",#N/A,FALSE,"Model";"page5",#N/A,FALSE,"Model";"page6",#N/A,FALSE,"Model";"page7",#N/A,FALSE,"Model";"page8",#N/A,FALSE,"Model";"page9",#N/A,FALSE,"Model";"page10",#N/A,FALSE,"Model";"page11",#N/A,FALSE,"Model";"page12",#N/A,FALSE,"Model";"page13",#N/A,FALSE,"Model"}</definedName>
    <definedName name="dkjnb" hidden="1">{"page1",#N/A,FALSE,"Model";"page2",#N/A,FALSE,"Model";"page3",#N/A,FALSE,"Model";"page4",#N/A,FALSE,"Model";"page5",#N/A,FALSE,"Model";"page6",#N/A,FALSE,"Model";"page7",#N/A,FALSE,"Model";"page8",#N/A,FALSE,"Model";"page9",#N/A,FALSE,"Model";"page10",#N/A,FALSE,"Model";"page11",#N/A,FALSE,"Model";"page12",#N/A,FALSE,"Model";"page13",#N/A,FALSE,"Model"}</definedName>
    <definedName name="DL">#N/A</definedName>
    <definedName name="dlakjnb" localSheetId="14"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4"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5"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2"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6"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6"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7" hidden="1">{"page1",#N/A,FALSE,"Model";"page2",#N/A,FALSE,"Model";"page3",#N/A,FALSE,"Model";"page4",#N/A,FALSE,"Model";"page5",#N/A,FALSE,"Model";"page6",#N/A,FALSE,"Model";"page7",#N/A,FALSE,"Model";"page8",#N/A,FALSE,"Model";"page9",#N/A,FALSE,"Model";"page10",#N/A,FALSE,"Model";"page11",#N/A,FALSE,"Model";"page12",#N/A,FALSE,"Model";"page13",#N/A,FALSE,"Model"}</definedName>
    <definedName name="dlakjnb"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4"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1"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4"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5"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2"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6"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6"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7" hidden="1">{"page1",#N/A,FALSE,"Model";"page2",#N/A,FALSE,"Model";"page3",#N/A,FALSE,"Model";"page4",#N/A,FALSE,"Model";"page5",#N/A,FALSE,"Model";"page6",#N/A,FALSE,"Model";"page7",#N/A,FALSE,"Model";"page8",#N/A,FALSE,"Model";"page9",#N/A,FALSE,"Model";"page10",#N/A,FALSE,"Model";"page11",#N/A,FALSE,"Model";"page12",#N/A,FALSE,"Model";"page13",#N/A,FALSE,"Model"}</definedName>
    <definedName name="dlkjfnb" hidden="1">{"page1",#N/A,FALSE,"Model";"page2",#N/A,FALSE,"Model";"page3",#N/A,FALSE,"Model";"page4",#N/A,FALSE,"Model";"page5",#N/A,FALSE,"Model";"page6",#N/A,FALSE,"Model";"page7",#N/A,FALSE,"Model";"page8",#N/A,FALSE,"Model";"page9",#N/A,FALSE,"Model";"page10",#N/A,FALSE,"Model";"page11",#N/A,FALSE,"Model";"page12",#N/A,FALSE,"Model";"page13",#N/A,FALSE,"Model"}</definedName>
    <definedName name="dlnb" localSheetId="14" hidden="1">{"page1",#N/A,FALSE,"Model";"page2",#N/A,FALSE,"Model";"page3",#N/A,FALSE,"Model";"page4",#N/A,FALSE,"Model";"page5",#N/A,FALSE,"Model";"page6",#N/A,FALSE,"Model";"page7",#N/A,FALSE,"Model";"page8",#N/A,FALSE,"Model";"page9",#N/A,FALSE,"Model";"page10",#N/A,FALSE,"Model";"page11",#N/A,FALSE,"Model";"page12",#N/A,FALSE,"Model";"page13",#N/A,FALSE,"Model"}</definedName>
    <definedName name="dlnb" localSheetId="11" hidden="1">{"page1",#N/A,FALSE,"Model";"page2",#N/A,FALSE,"Model";"page3",#N/A,FALSE,"Model";"page4",#N/A,FALSE,"Model";"page5",#N/A,FALSE,"Model";"page6",#N/A,FALSE,"Model";"page7",#N/A,FALSE,"Model";"page8",#N/A,FALSE,"Model";"page9",#N/A,FALSE,"Model";"page10",#N/A,FALSE,"Model";"page11",#N/A,FALSE,"Model";"page12",#N/A,FALSE,"Model";"page13",#N/A,FALSE,"Model"}</definedName>
    <definedName name="dlnb" localSheetId="4" hidden="1">{"page1",#N/A,FALSE,"Model";"page2",#N/A,FALSE,"Model";"page3",#N/A,FALSE,"Model";"page4",#N/A,FALSE,"Model";"page5",#N/A,FALSE,"Model";"page6",#N/A,FALSE,"Model";"page7",#N/A,FALSE,"Model";"page8",#N/A,FALSE,"Model";"page9",#N/A,FALSE,"Model";"page10",#N/A,FALSE,"Model";"page11",#N/A,FALSE,"Model";"page12",#N/A,FALSE,"Model";"page13",#N/A,FALSE,"Model"}</definedName>
    <definedName name="dlnb" localSheetId="15" hidden="1">{"page1",#N/A,FALSE,"Model";"page2",#N/A,FALSE,"Model";"page3",#N/A,FALSE,"Model";"page4",#N/A,FALSE,"Model";"page5",#N/A,FALSE,"Model";"page6",#N/A,FALSE,"Model";"page7",#N/A,FALSE,"Model";"page8",#N/A,FALSE,"Model";"page9",#N/A,FALSE,"Model";"page10",#N/A,FALSE,"Model";"page11",#N/A,FALSE,"Model";"page12",#N/A,FALSE,"Model";"page13",#N/A,FALSE,"Model"}</definedName>
    <definedName name="dlnb" localSheetId="2" hidden="1">{"page1",#N/A,FALSE,"Model";"page2",#N/A,FALSE,"Model";"page3",#N/A,FALSE,"Model";"page4",#N/A,FALSE,"Model";"page5",#N/A,FALSE,"Model";"page6",#N/A,FALSE,"Model";"page7",#N/A,FALSE,"Model";"page8",#N/A,FALSE,"Model";"page9",#N/A,FALSE,"Model";"page10",#N/A,FALSE,"Model";"page11",#N/A,FALSE,"Model";"page12",#N/A,FALSE,"Model";"page13",#N/A,FALSE,"Model"}</definedName>
    <definedName name="dlnb" localSheetId="6" hidden="1">{"page1",#N/A,FALSE,"Model";"page2",#N/A,FALSE,"Model";"page3",#N/A,FALSE,"Model";"page4",#N/A,FALSE,"Model";"page5",#N/A,FALSE,"Model";"page6",#N/A,FALSE,"Model";"page7",#N/A,FALSE,"Model";"page8",#N/A,FALSE,"Model";"page9",#N/A,FALSE,"Model";"page10",#N/A,FALSE,"Model";"page11",#N/A,FALSE,"Model";"page12",#N/A,FALSE,"Model";"page13",#N/A,FALSE,"Model"}</definedName>
    <definedName name="dlnb" localSheetId="16" hidden="1">{"page1",#N/A,FALSE,"Model";"page2",#N/A,FALSE,"Model";"page3",#N/A,FALSE,"Model";"page4",#N/A,FALSE,"Model";"page5",#N/A,FALSE,"Model";"page6",#N/A,FALSE,"Model";"page7",#N/A,FALSE,"Model";"page8",#N/A,FALSE,"Model";"page9",#N/A,FALSE,"Model";"page10",#N/A,FALSE,"Model";"page11",#N/A,FALSE,"Model";"page12",#N/A,FALSE,"Model";"page13",#N/A,FALSE,"Model"}</definedName>
    <definedName name="dlnb" localSheetId="17" hidden="1">{"page1",#N/A,FALSE,"Model";"page2",#N/A,FALSE,"Model";"page3",#N/A,FALSE,"Model";"page4",#N/A,FALSE,"Model";"page5",#N/A,FALSE,"Model";"page6",#N/A,FALSE,"Model";"page7",#N/A,FALSE,"Model";"page8",#N/A,FALSE,"Model";"page9",#N/A,FALSE,"Model";"page10",#N/A,FALSE,"Model";"page11",#N/A,FALSE,"Model";"page12",#N/A,FALSE,"Model";"page13",#N/A,FALSE,"Model"}</definedName>
    <definedName name="dlnb" hidden="1">{"page1",#N/A,FALSE,"Model";"page2",#N/A,FALSE,"Model";"page3",#N/A,FALSE,"Model";"page4",#N/A,FALSE,"Model";"page5",#N/A,FALSE,"Model";"page6",#N/A,FALSE,"Model";"page7",#N/A,FALSE,"Model";"page8",#N/A,FALSE,"Model";"page9",#N/A,FALSE,"Model";"page10",#N/A,FALSE,"Model";"page11",#N/A,FALSE,"Model";"page12",#N/A,FALSE,"Model";"page13",#N/A,FALSE,"Model"}</definedName>
    <definedName name="DLP">#N/A</definedName>
    <definedName name="dm">#N/A</definedName>
    <definedName name="dmz">#N/A</definedName>
    <definedName name="dno">#N/A</definedName>
    <definedName name="DOC">#N/A</definedName>
    <definedName name="dom" hidden="1">"445OPNVZN97Y5W95MMOD7QL8V"</definedName>
    <definedName name="dongia">#N/A</definedName>
    <definedName name="DPC">#N/A</definedName>
    <definedName name="DR">#N/A</definedName>
    <definedName name="dsadad" hidden="1">OFFSET(#REF!,1,0)</definedName>
    <definedName name="DSCR">#N/A</definedName>
    <definedName name="dsd" hidden="1">#REF!</definedName>
    <definedName name="dsdsdd" hidden="1">#REF!</definedName>
    <definedName name="dsf" localSheetId="4" hidden="1">{#N/A,#N/A,TRUE,"Cover";#N/A,#N/A,TRUE,"Sum";#N/A,#N/A,TRUE,"SubsRev";#N/A,#N/A,TRUE,"CapEx";#N/A,#N/A,TRUE,"OpEx";#N/A,#N/A,TRUE,"SUs";#N/A,#N/A,TRUE,"OrgChart";#N/A,#N/A,TRUE,"Staff";#N/A,#N/A,TRUE,"P&amp;L";#N/A,#N/A,TRUE,"Cash";#N/A,#N/A,TRUE,"BS";#N/A,#N/A,TRUE,"Valuation";#N/A,#N/A,TRUE,"CapEx-Assumptions";#N/A,#N/A,TRUE,"OpEx-Assumptions"}</definedName>
    <definedName name="dsf" localSheetId="2" hidden="1">{#N/A,#N/A,TRUE,"Cover";#N/A,#N/A,TRUE,"Sum";#N/A,#N/A,TRUE,"SubsRev";#N/A,#N/A,TRUE,"CapEx";#N/A,#N/A,TRUE,"OpEx";#N/A,#N/A,TRUE,"SUs";#N/A,#N/A,TRUE,"OrgChart";#N/A,#N/A,TRUE,"Staff";#N/A,#N/A,TRUE,"P&amp;L";#N/A,#N/A,TRUE,"Cash";#N/A,#N/A,TRUE,"BS";#N/A,#N/A,TRUE,"Valuation";#N/A,#N/A,TRUE,"CapEx-Assumptions";#N/A,#N/A,TRUE,"OpEx-Assumptions"}</definedName>
    <definedName name="dsf" hidden="1">{#N/A,#N/A,TRUE,"Cover";#N/A,#N/A,TRUE,"Sum";#N/A,#N/A,TRUE,"SubsRev";#N/A,#N/A,TRUE,"CapEx";#N/A,#N/A,TRUE,"OpEx";#N/A,#N/A,TRUE,"SUs";#N/A,#N/A,TRUE,"OrgChart";#N/A,#N/A,TRUE,"Staff";#N/A,#N/A,TRUE,"P&amp;L";#N/A,#N/A,TRUE,"Cash";#N/A,#N/A,TRUE,"BS";#N/A,#N/A,TRUE,"Valuation";#N/A,#N/A,TRUE,"CapEx-Assumptions";#N/A,#N/A,TRUE,"OpEx-Assumptions"}</definedName>
    <definedName name="DSFH">#N/A</definedName>
    <definedName name="dsfkfhjkdsbgfbv" localSheetId="14"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11"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4"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15"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2"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6"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16"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17" hidden="1">{"page1",#N/A,FALSE,"Model";"page2",#N/A,FALSE,"Model";"page3",#N/A,FALSE,"Model";"page4",#N/A,FALSE,"Model";"page5",#N/A,FALSE,"Model";"page6",#N/A,FALSE,"Model";"page7",#N/A,FALSE,"Model";"page8",#N/A,FALSE,"Model";"page9",#N/A,FALSE,"Model";"page10",#N/A,FALSE,"Model";"page11",#N/A,FALSE,"Model";"page12",#N/A,FALSE,"Model";"page13",#N/A,FALSE,"Model"}</definedName>
    <definedName name="dsfkfhjkdsbgfbv" hidden="1">{"page1",#N/A,FALSE,"Model";"page2",#N/A,FALSE,"Model";"page3",#N/A,FALSE,"Model";"page4",#N/A,FALSE,"Model";"page5",#N/A,FALSE,"Model";"page6",#N/A,FALSE,"Model";"page7",#N/A,FALSE,"Model";"page8",#N/A,FALSE,"Model";"page9",#N/A,FALSE,"Model";"page10",#N/A,FALSE,"Model";"page11",#N/A,FALSE,"Model";"page12",#N/A,FALSE,"Model";"page13",#N/A,FALSE,"Model"}</definedName>
    <definedName name="dsfsf" localSheetId="14" hidden="1">{#N/A,#N/A,FALSE,"RegDirs"}</definedName>
    <definedName name="dsfsf" localSheetId="11" hidden="1">{#N/A,#N/A,FALSE,"RegDirs"}</definedName>
    <definedName name="dsfsf" localSheetId="4" hidden="1">{#N/A,#N/A,FALSE,"RegDirs"}</definedName>
    <definedName name="dsfsf" localSheetId="15" hidden="1">{#N/A,#N/A,FALSE,"RegDirs"}</definedName>
    <definedName name="dsfsf" localSheetId="2" hidden="1">{#N/A,#N/A,FALSE,"RegDirs"}</definedName>
    <definedName name="dsfsf" localSheetId="6" hidden="1">{#N/A,#N/A,FALSE,"RegDirs"}</definedName>
    <definedName name="dsfsf" localSheetId="16" hidden="1">{#N/A,#N/A,FALSE,"RegDirs"}</definedName>
    <definedName name="dsfsf" localSheetId="17" hidden="1">{#N/A,#N/A,FALSE,"RegDirs"}</definedName>
    <definedName name="dsfsf" hidden="1">{#N/A,#N/A,FALSE,"RegDirs"}</definedName>
    <definedName name="DSH">#N/A</definedName>
    <definedName name="dsnb" localSheetId="14" hidden="1">{"page1",#N/A,FALSE,"Model";"page2",#N/A,FALSE,"Model";"page3",#N/A,FALSE,"Model";"page4",#N/A,FALSE,"Model";"page5",#N/A,FALSE,"Model";"page6",#N/A,FALSE,"Model";"page7",#N/A,FALSE,"Model";"page8",#N/A,FALSE,"Model";"page9",#N/A,FALSE,"Model";"page10",#N/A,FALSE,"Model";"page11",#N/A,FALSE,"Model";"page12",#N/A,FALSE,"Model";"page13",#N/A,FALSE,"Model"}</definedName>
    <definedName name="dsnb" localSheetId="11" hidden="1">{"page1",#N/A,FALSE,"Model";"page2",#N/A,FALSE,"Model";"page3",#N/A,FALSE,"Model";"page4",#N/A,FALSE,"Model";"page5",#N/A,FALSE,"Model";"page6",#N/A,FALSE,"Model";"page7",#N/A,FALSE,"Model";"page8",#N/A,FALSE,"Model";"page9",#N/A,FALSE,"Model";"page10",#N/A,FALSE,"Model";"page11",#N/A,FALSE,"Model";"page12",#N/A,FALSE,"Model";"page13",#N/A,FALSE,"Model"}</definedName>
    <definedName name="dsnb" localSheetId="4" hidden="1">{"page1",#N/A,FALSE,"Model";"page2",#N/A,FALSE,"Model";"page3",#N/A,FALSE,"Model";"page4",#N/A,FALSE,"Model";"page5",#N/A,FALSE,"Model";"page6",#N/A,FALSE,"Model";"page7",#N/A,FALSE,"Model";"page8",#N/A,FALSE,"Model";"page9",#N/A,FALSE,"Model";"page10",#N/A,FALSE,"Model";"page11",#N/A,FALSE,"Model";"page12",#N/A,FALSE,"Model";"page13",#N/A,FALSE,"Model"}</definedName>
    <definedName name="dsnb" localSheetId="15" hidden="1">{"page1",#N/A,FALSE,"Model";"page2",#N/A,FALSE,"Model";"page3",#N/A,FALSE,"Model";"page4",#N/A,FALSE,"Model";"page5",#N/A,FALSE,"Model";"page6",#N/A,FALSE,"Model";"page7",#N/A,FALSE,"Model";"page8",#N/A,FALSE,"Model";"page9",#N/A,FALSE,"Model";"page10",#N/A,FALSE,"Model";"page11",#N/A,FALSE,"Model";"page12",#N/A,FALSE,"Model";"page13",#N/A,FALSE,"Model"}</definedName>
    <definedName name="dsnb" localSheetId="2" hidden="1">{"page1",#N/A,FALSE,"Model";"page2",#N/A,FALSE,"Model";"page3",#N/A,FALSE,"Model";"page4",#N/A,FALSE,"Model";"page5",#N/A,FALSE,"Model";"page6",#N/A,FALSE,"Model";"page7",#N/A,FALSE,"Model";"page8",#N/A,FALSE,"Model";"page9",#N/A,FALSE,"Model";"page10",#N/A,FALSE,"Model";"page11",#N/A,FALSE,"Model";"page12",#N/A,FALSE,"Model";"page13",#N/A,FALSE,"Model"}</definedName>
    <definedName name="dsnb" localSheetId="6" hidden="1">{"page1",#N/A,FALSE,"Model";"page2",#N/A,FALSE,"Model";"page3",#N/A,FALSE,"Model";"page4",#N/A,FALSE,"Model";"page5",#N/A,FALSE,"Model";"page6",#N/A,FALSE,"Model";"page7",#N/A,FALSE,"Model";"page8",#N/A,FALSE,"Model";"page9",#N/A,FALSE,"Model";"page10",#N/A,FALSE,"Model";"page11",#N/A,FALSE,"Model";"page12",#N/A,FALSE,"Model";"page13",#N/A,FALSE,"Model"}</definedName>
    <definedName name="dsnb" localSheetId="16" hidden="1">{"page1",#N/A,FALSE,"Model";"page2",#N/A,FALSE,"Model";"page3",#N/A,FALSE,"Model";"page4",#N/A,FALSE,"Model";"page5",#N/A,FALSE,"Model";"page6",#N/A,FALSE,"Model";"page7",#N/A,FALSE,"Model";"page8",#N/A,FALSE,"Model";"page9",#N/A,FALSE,"Model";"page10",#N/A,FALSE,"Model";"page11",#N/A,FALSE,"Model";"page12",#N/A,FALSE,"Model";"page13",#N/A,FALSE,"Model"}</definedName>
    <definedName name="dsnb" localSheetId="17" hidden="1">{"page1",#N/A,FALSE,"Model";"page2",#N/A,FALSE,"Model";"page3",#N/A,FALSE,"Model";"page4",#N/A,FALSE,"Model";"page5",#N/A,FALSE,"Model";"page6",#N/A,FALSE,"Model";"page7",#N/A,FALSE,"Model";"page8",#N/A,FALSE,"Model";"page9",#N/A,FALSE,"Model";"page10",#N/A,FALSE,"Model";"page11",#N/A,FALSE,"Model";"page12",#N/A,FALSE,"Model";"page13",#N/A,FALSE,"Model"}</definedName>
    <definedName name="dsnb" hidden="1">{"page1",#N/A,FALSE,"Model";"page2",#N/A,FALSE,"Model";"page3",#N/A,FALSE,"Model";"page4",#N/A,FALSE,"Model";"page5",#N/A,FALSE,"Model";"page6",#N/A,FALSE,"Model";"page7",#N/A,FALSE,"Model";"page8",#N/A,FALSE,"Model";"page9",#N/A,FALSE,"Model";"page10",#N/A,FALSE,"Model";"page11",#N/A,FALSE,"Model";"page12",#N/A,FALSE,"Model";"page13",#N/A,FALSE,"Model"}</definedName>
    <definedName name="DSUMDATA">#N/A</definedName>
    <definedName name="DT">#N/A</definedName>
    <definedName name="DTGC">#N/A</definedName>
    <definedName name="DTWUK">#N/A</definedName>
    <definedName name="duoi">#N/A</definedName>
    <definedName name="duong">#N/A</definedName>
    <definedName name="duong04">#N/A</definedName>
    <definedName name="duong35">#N/A</definedName>
    <definedName name="dutoan">#N/A</definedName>
    <definedName name="Dutoan2001">#N/A</definedName>
    <definedName name="DutoanDongmo">#N/A</definedName>
    <definedName name="DVFWUK">#N/A</definedName>
    <definedName name="DVTWUK">#N/A</definedName>
    <definedName name="dw">#N/A</definedName>
    <definedName name="DWPRICE" hidden="1">#N/A</definedName>
    <definedName name="DZ6gd1">#N/A</definedName>
    <definedName name="dzgd1">#N/A</definedName>
    <definedName name="E" localSheetId="14" hidden="1">{#N/A,#N/A,FALSE,"Summary";#N/A,#N/A,FALSE,"Retail";#N/A,#N/A,FALSE,"Ret Sensitivity";#N/A,#N/A,FALSE,"Manufacturing";#N/A,#N/A,FALSE,"Man Sensitivity";#N/A,#N/A,FALSE,"Ops UK &amp; I HO";#N/A,#N/A,FALSE,"UK &amp; I HO sensitivity "}</definedName>
    <definedName name="E" localSheetId="11" hidden="1">{#N/A,#N/A,FALSE,"Summary";#N/A,#N/A,FALSE,"Retail";#N/A,#N/A,FALSE,"Ret Sensitivity";#N/A,#N/A,FALSE,"Manufacturing";#N/A,#N/A,FALSE,"Man Sensitivity";#N/A,#N/A,FALSE,"Ops UK &amp; I HO";#N/A,#N/A,FALSE,"UK &amp; I HO sensitivity "}</definedName>
    <definedName name="E" localSheetId="4" hidden="1">{#N/A,#N/A,FALSE,"Summary";#N/A,#N/A,FALSE,"Retail";#N/A,#N/A,FALSE,"Ret Sensitivity";#N/A,#N/A,FALSE,"Manufacturing";#N/A,#N/A,FALSE,"Man Sensitivity";#N/A,#N/A,FALSE,"Ops UK &amp; I HO";#N/A,#N/A,FALSE,"UK &amp; I HO sensitivity "}</definedName>
    <definedName name="E" localSheetId="15" hidden="1">{#N/A,#N/A,FALSE,"Summary";#N/A,#N/A,FALSE,"Retail";#N/A,#N/A,FALSE,"Ret Sensitivity";#N/A,#N/A,FALSE,"Manufacturing";#N/A,#N/A,FALSE,"Man Sensitivity";#N/A,#N/A,FALSE,"Ops UK &amp; I HO";#N/A,#N/A,FALSE,"UK &amp; I HO sensitivity "}</definedName>
    <definedName name="E" localSheetId="2" hidden="1">{#N/A,#N/A,FALSE,"Summary";#N/A,#N/A,FALSE,"Retail";#N/A,#N/A,FALSE,"Ret Sensitivity";#N/A,#N/A,FALSE,"Manufacturing";#N/A,#N/A,FALSE,"Man Sensitivity";#N/A,#N/A,FALSE,"Ops UK &amp; I HO";#N/A,#N/A,FALSE,"UK &amp; I HO sensitivity "}</definedName>
    <definedName name="E" localSheetId="6" hidden="1">{#N/A,#N/A,FALSE,"Summary";#N/A,#N/A,FALSE,"Retail";#N/A,#N/A,FALSE,"Ret Sensitivity";#N/A,#N/A,FALSE,"Manufacturing";#N/A,#N/A,FALSE,"Man Sensitivity";#N/A,#N/A,FALSE,"Ops UK &amp; I HO";#N/A,#N/A,FALSE,"UK &amp; I HO sensitivity "}</definedName>
    <definedName name="E" localSheetId="16" hidden="1">{#N/A,#N/A,FALSE,"Summary";#N/A,#N/A,FALSE,"Retail";#N/A,#N/A,FALSE,"Ret Sensitivity";#N/A,#N/A,FALSE,"Manufacturing";#N/A,#N/A,FALSE,"Man Sensitivity";#N/A,#N/A,FALSE,"Ops UK &amp; I HO";#N/A,#N/A,FALSE,"UK &amp; I HO sensitivity "}</definedName>
    <definedName name="E" localSheetId="17" hidden="1">{#N/A,#N/A,FALSE,"Summary";#N/A,#N/A,FALSE,"Retail";#N/A,#N/A,FALSE,"Ret Sensitivity";#N/A,#N/A,FALSE,"Manufacturing";#N/A,#N/A,FALSE,"Man Sensitivity";#N/A,#N/A,FALSE,"Ops UK &amp; I HO";#N/A,#N/A,FALSE,"UK &amp; I HO sensitivity "}</definedName>
    <definedName name="E" hidden="1">{#N/A,#N/A,FALSE,"Summary";#N/A,#N/A,FALSE,"Retail";#N/A,#N/A,FALSE,"Ret Sensitivity";#N/A,#N/A,FALSE,"Manufacturing";#N/A,#N/A,FALSE,"Man Sensitivity";#N/A,#N/A,FALSE,"Ops UK &amp; I HO";#N/A,#N/A,FALSE,"UK &amp; I HO sensitivity "}</definedName>
    <definedName name="E1.000">#N/A</definedName>
    <definedName name="E1.010">#N/A</definedName>
    <definedName name="E1.020">#N/A</definedName>
    <definedName name="E1.200">#N/A</definedName>
    <definedName name="E1.210">#N/A</definedName>
    <definedName name="E1.220">#N/A</definedName>
    <definedName name="E1.300">#N/A</definedName>
    <definedName name="E1.310">#N/A</definedName>
    <definedName name="E1.320">#N/A</definedName>
    <definedName name="E1.400">#N/A</definedName>
    <definedName name="E1.410">#N/A</definedName>
    <definedName name="E1.420">#N/A</definedName>
    <definedName name="E1.500">#N/A</definedName>
    <definedName name="E1.510">#N/A</definedName>
    <definedName name="E1.520">#N/A</definedName>
    <definedName name="E1.600">#N/A</definedName>
    <definedName name="E1.611">#N/A</definedName>
    <definedName name="E1.631">#N/A</definedName>
    <definedName name="E2.000">#N/A</definedName>
    <definedName name="E2.000A">#N/A</definedName>
    <definedName name="E2.010">#N/A</definedName>
    <definedName name="E2.010A">#N/A</definedName>
    <definedName name="E2.020">#N/A</definedName>
    <definedName name="E2.020A">#N/A</definedName>
    <definedName name="E2.100">#N/A</definedName>
    <definedName name="E2.100A">#N/A</definedName>
    <definedName name="E2.110">#N/A</definedName>
    <definedName name="E2.110A">#N/A</definedName>
    <definedName name="E2.120">#N/A</definedName>
    <definedName name="E2.120A">#N/A</definedName>
    <definedName name="E3.000">#N/A</definedName>
    <definedName name="E3.010">#N/A</definedName>
    <definedName name="E3.020">#N/A</definedName>
    <definedName name="E3.031">#N/A</definedName>
    <definedName name="E3.032">#N/A</definedName>
    <definedName name="E3.033">#N/A</definedName>
    <definedName name="E4.001">#N/A</definedName>
    <definedName name="E4.011">#N/A</definedName>
    <definedName name="E4.021">#N/A</definedName>
    <definedName name="E4.101">#N/A</definedName>
    <definedName name="E4.111">#N/A</definedName>
    <definedName name="E4.121">#N/A</definedName>
    <definedName name="E5.010">#N/A</definedName>
    <definedName name="E5.020">#N/A</definedName>
    <definedName name="E5.030">#N/A</definedName>
    <definedName name="E6.001">#N/A</definedName>
    <definedName name="E6.002">#N/A</definedName>
    <definedName name="E6.011">#N/A</definedName>
    <definedName name="E6.012">#N/A</definedName>
    <definedName name="eafdsd">#N/A</definedName>
    <definedName name="eakb" localSheetId="14" hidden="1">{"page1",#N/A,FALSE,"Model";"page2",#N/A,FALSE,"Model";"page3",#N/A,FALSE,"Model";"page4",#N/A,FALSE,"Model";"page5",#N/A,FALSE,"Model";"page6",#N/A,FALSE,"Model";"page7",#N/A,FALSE,"Model";"page8",#N/A,FALSE,"Model";"page9",#N/A,FALSE,"Model";"page10",#N/A,FALSE,"Model";"page11",#N/A,FALSE,"Model";"page12",#N/A,FALSE,"Model";"page13",#N/A,FALSE,"Model"}</definedName>
    <definedName name="eakb" localSheetId="11" hidden="1">{"page1",#N/A,FALSE,"Model";"page2",#N/A,FALSE,"Model";"page3",#N/A,FALSE,"Model";"page4",#N/A,FALSE,"Model";"page5",#N/A,FALSE,"Model";"page6",#N/A,FALSE,"Model";"page7",#N/A,FALSE,"Model";"page8",#N/A,FALSE,"Model";"page9",#N/A,FALSE,"Model";"page10",#N/A,FALSE,"Model";"page11",#N/A,FALSE,"Model";"page12",#N/A,FALSE,"Model";"page13",#N/A,FALSE,"Model"}</definedName>
    <definedName name="eakb" localSheetId="4" hidden="1">{"page1",#N/A,FALSE,"Model";"page2",#N/A,FALSE,"Model";"page3",#N/A,FALSE,"Model";"page4",#N/A,FALSE,"Model";"page5",#N/A,FALSE,"Model";"page6",#N/A,FALSE,"Model";"page7",#N/A,FALSE,"Model";"page8",#N/A,FALSE,"Model";"page9",#N/A,FALSE,"Model";"page10",#N/A,FALSE,"Model";"page11",#N/A,FALSE,"Model";"page12",#N/A,FALSE,"Model";"page13",#N/A,FALSE,"Model"}</definedName>
    <definedName name="eakb" localSheetId="15" hidden="1">{"page1",#N/A,FALSE,"Model";"page2",#N/A,FALSE,"Model";"page3",#N/A,FALSE,"Model";"page4",#N/A,FALSE,"Model";"page5",#N/A,FALSE,"Model";"page6",#N/A,FALSE,"Model";"page7",#N/A,FALSE,"Model";"page8",#N/A,FALSE,"Model";"page9",#N/A,FALSE,"Model";"page10",#N/A,FALSE,"Model";"page11",#N/A,FALSE,"Model";"page12",#N/A,FALSE,"Model";"page13",#N/A,FALSE,"Model"}</definedName>
    <definedName name="eakb" localSheetId="2" hidden="1">{"page1",#N/A,FALSE,"Model";"page2",#N/A,FALSE,"Model";"page3",#N/A,FALSE,"Model";"page4",#N/A,FALSE,"Model";"page5",#N/A,FALSE,"Model";"page6",#N/A,FALSE,"Model";"page7",#N/A,FALSE,"Model";"page8",#N/A,FALSE,"Model";"page9",#N/A,FALSE,"Model";"page10",#N/A,FALSE,"Model";"page11",#N/A,FALSE,"Model";"page12",#N/A,FALSE,"Model";"page13",#N/A,FALSE,"Model"}</definedName>
    <definedName name="eakb" localSheetId="6" hidden="1">{"page1",#N/A,FALSE,"Model";"page2",#N/A,FALSE,"Model";"page3",#N/A,FALSE,"Model";"page4",#N/A,FALSE,"Model";"page5",#N/A,FALSE,"Model";"page6",#N/A,FALSE,"Model";"page7",#N/A,FALSE,"Model";"page8",#N/A,FALSE,"Model";"page9",#N/A,FALSE,"Model";"page10",#N/A,FALSE,"Model";"page11",#N/A,FALSE,"Model";"page12",#N/A,FALSE,"Model";"page13",#N/A,FALSE,"Model"}</definedName>
    <definedName name="eakb" localSheetId="16" hidden="1">{"page1",#N/A,FALSE,"Model";"page2",#N/A,FALSE,"Model";"page3",#N/A,FALSE,"Model";"page4",#N/A,FALSE,"Model";"page5",#N/A,FALSE,"Model";"page6",#N/A,FALSE,"Model";"page7",#N/A,FALSE,"Model";"page8",#N/A,FALSE,"Model";"page9",#N/A,FALSE,"Model";"page10",#N/A,FALSE,"Model";"page11",#N/A,FALSE,"Model";"page12",#N/A,FALSE,"Model";"page13",#N/A,FALSE,"Model"}</definedName>
    <definedName name="eakb" localSheetId="17" hidden="1">{"page1",#N/A,FALSE,"Model";"page2",#N/A,FALSE,"Model";"page3",#N/A,FALSE,"Model";"page4",#N/A,FALSE,"Model";"page5",#N/A,FALSE,"Model";"page6",#N/A,FALSE,"Model";"page7",#N/A,FALSE,"Model";"page8",#N/A,FALSE,"Model";"page9",#N/A,FALSE,"Model";"page10",#N/A,FALSE,"Model";"page11",#N/A,FALSE,"Model";"page12",#N/A,FALSE,"Model";"page13",#N/A,FALSE,"Model"}</definedName>
    <definedName name="eakb"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4"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4"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5"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2"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6"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6"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7" hidden="1">{"page1",#N/A,FALSE,"Model";"page2",#N/A,FALSE,"Model";"page3",#N/A,FALSE,"Model";"page4",#N/A,FALSE,"Model";"page5",#N/A,FALSE,"Model";"page6",#N/A,FALSE,"Model";"page7",#N/A,FALSE,"Model";"page8",#N/A,FALSE,"Model";"page9",#N/A,FALSE,"Model";"page10",#N/A,FALSE,"Model";"page11",#N/A,FALSE,"Model";"page12",#N/A,FALSE,"Model";"page13",#N/A,FALSE,"Model"}</definedName>
    <definedName name="eakjnb"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4"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1" hidden="1">{"page1",#N/A,FALSE,"Model";"page2",#N/A,FALSE,"Model";"page3",#N/A,FALSE,"Model";"page4",#N/A,FALSE,"Model";"page5",#N/A,FALSE,"Model";"page6",#N/A,FALSE,"Model";"page7",#N/A,FALSE,"Model";"page8",#N/A,FALSE,"Model";"page9",#N/A,FALSE,"Model";"page10",#N/A,FALSE,"Model";"page11",#N/A,FALSE,"Model";"page12",#N/A,FALSE,"Model";"page13",#N/A,FALSE,"Model"}</definedName>
    <definedName name="earvb" localSheetId="4"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5" hidden="1">{"page1",#N/A,FALSE,"Model";"page2",#N/A,FALSE,"Model";"page3",#N/A,FALSE,"Model";"page4",#N/A,FALSE,"Model";"page5",#N/A,FALSE,"Model";"page6",#N/A,FALSE,"Model";"page7",#N/A,FALSE,"Model";"page8",#N/A,FALSE,"Model";"page9",#N/A,FALSE,"Model";"page10",#N/A,FALSE,"Model";"page11",#N/A,FALSE,"Model";"page12",#N/A,FALSE,"Model";"page13",#N/A,FALSE,"Model"}</definedName>
    <definedName name="earvb" localSheetId="2" hidden="1">{"page1",#N/A,FALSE,"Model";"page2",#N/A,FALSE,"Model";"page3",#N/A,FALSE,"Model";"page4",#N/A,FALSE,"Model";"page5",#N/A,FALSE,"Model";"page6",#N/A,FALSE,"Model";"page7",#N/A,FALSE,"Model";"page8",#N/A,FALSE,"Model";"page9",#N/A,FALSE,"Model";"page10",#N/A,FALSE,"Model";"page11",#N/A,FALSE,"Model";"page12",#N/A,FALSE,"Model";"page13",#N/A,FALSE,"Model"}</definedName>
    <definedName name="earvb" localSheetId="6"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6"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7" hidden="1">{"page1",#N/A,FALSE,"Model";"page2",#N/A,FALSE,"Model";"page3",#N/A,FALSE,"Model";"page4",#N/A,FALSE,"Model";"page5",#N/A,FALSE,"Model";"page6",#N/A,FALSE,"Model";"page7",#N/A,FALSE,"Model";"page8",#N/A,FALSE,"Model";"page9",#N/A,FALSE,"Model";"page10",#N/A,FALSE,"Model";"page11",#N/A,FALSE,"Model";"page12",#N/A,FALSE,"Model";"page13",#N/A,FALSE,"Model"}</definedName>
    <definedName name="earvb" hidden="1">{"page1",#N/A,FALSE,"Model";"page2",#N/A,FALSE,"Model";"page3",#N/A,FALSE,"Model";"page4",#N/A,FALSE,"Model";"page5",#N/A,FALSE,"Model";"page6",#N/A,FALSE,"Model";"page7",#N/A,FALSE,"Model";"page8",#N/A,FALSE,"Model";"page9",#N/A,FALSE,"Model";"page10",#N/A,FALSE,"Model";"page11",#N/A,FALSE,"Model";"page12",#N/A,FALSE,"Model";"page13",#N/A,FALSE,"Model"}</definedName>
    <definedName name="eaur" localSheetId="14" hidden="1">{"page1",#N/A,FALSE,"Model";"page2",#N/A,FALSE,"Model";"page3",#N/A,FALSE,"Model";"page4",#N/A,FALSE,"Model";"page5",#N/A,FALSE,"Model";"page6",#N/A,FALSE,"Model";"page7",#N/A,FALSE,"Model";"page8",#N/A,FALSE,"Model";"page9",#N/A,FALSE,"Model";"page10",#N/A,FALSE,"Model";"page11",#N/A,FALSE,"Model";"page12",#N/A,FALSE,"Model";"page13",#N/A,FALSE,"Model"}</definedName>
    <definedName name="eaur" localSheetId="11" hidden="1">{"page1",#N/A,FALSE,"Model";"page2",#N/A,FALSE,"Model";"page3",#N/A,FALSE,"Model";"page4",#N/A,FALSE,"Model";"page5",#N/A,FALSE,"Model";"page6",#N/A,FALSE,"Model";"page7",#N/A,FALSE,"Model";"page8",#N/A,FALSE,"Model";"page9",#N/A,FALSE,"Model";"page10",#N/A,FALSE,"Model";"page11",#N/A,FALSE,"Model";"page12",#N/A,FALSE,"Model";"page13",#N/A,FALSE,"Model"}</definedName>
    <definedName name="eaur" localSheetId="4" hidden="1">{"page1",#N/A,FALSE,"Model";"page2",#N/A,FALSE,"Model";"page3",#N/A,FALSE,"Model";"page4",#N/A,FALSE,"Model";"page5",#N/A,FALSE,"Model";"page6",#N/A,FALSE,"Model";"page7",#N/A,FALSE,"Model";"page8",#N/A,FALSE,"Model";"page9",#N/A,FALSE,"Model";"page10",#N/A,FALSE,"Model";"page11",#N/A,FALSE,"Model";"page12",#N/A,FALSE,"Model";"page13",#N/A,FALSE,"Model"}</definedName>
    <definedName name="eaur" localSheetId="15" hidden="1">{"page1",#N/A,FALSE,"Model";"page2",#N/A,FALSE,"Model";"page3",#N/A,FALSE,"Model";"page4",#N/A,FALSE,"Model";"page5",#N/A,FALSE,"Model";"page6",#N/A,FALSE,"Model";"page7",#N/A,FALSE,"Model";"page8",#N/A,FALSE,"Model";"page9",#N/A,FALSE,"Model";"page10",#N/A,FALSE,"Model";"page11",#N/A,FALSE,"Model";"page12",#N/A,FALSE,"Model";"page13",#N/A,FALSE,"Model"}</definedName>
    <definedName name="eaur" localSheetId="2" hidden="1">{"page1",#N/A,FALSE,"Model";"page2",#N/A,FALSE,"Model";"page3",#N/A,FALSE,"Model";"page4",#N/A,FALSE,"Model";"page5",#N/A,FALSE,"Model";"page6",#N/A,FALSE,"Model";"page7",#N/A,FALSE,"Model";"page8",#N/A,FALSE,"Model";"page9",#N/A,FALSE,"Model";"page10",#N/A,FALSE,"Model";"page11",#N/A,FALSE,"Model";"page12",#N/A,FALSE,"Model";"page13",#N/A,FALSE,"Model"}</definedName>
    <definedName name="eaur" localSheetId="6" hidden="1">{"page1",#N/A,FALSE,"Model";"page2",#N/A,FALSE,"Model";"page3",#N/A,FALSE,"Model";"page4",#N/A,FALSE,"Model";"page5",#N/A,FALSE,"Model";"page6",#N/A,FALSE,"Model";"page7",#N/A,FALSE,"Model";"page8",#N/A,FALSE,"Model";"page9",#N/A,FALSE,"Model";"page10",#N/A,FALSE,"Model";"page11",#N/A,FALSE,"Model";"page12",#N/A,FALSE,"Model";"page13",#N/A,FALSE,"Model"}</definedName>
    <definedName name="eaur" localSheetId="16" hidden="1">{"page1",#N/A,FALSE,"Model";"page2",#N/A,FALSE,"Model";"page3",#N/A,FALSE,"Model";"page4",#N/A,FALSE,"Model";"page5",#N/A,FALSE,"Model";"page6",#N/A,FALSE,"Model";"page7",#N/A,FALSE,"Model";"page8",#N/A,FALSE,"Model";"page9",#N/A,FALSE,"Model";"page10",#N/A,FALSE,"Model";"page11",#N/A,FALSE,"Model";"page12",#N/A,FALSE,"Model";"page13",#N/A,FALSE,"Model"}</definedName>
    <definedName name="eaur" localSheetId="17" hidden="1">{"page1",#N/A,FALSE,"Model";"page2",#N/A,FALSE,"Model";"page3",#N/A,FALSE,"Model";"page4",#N/A,FALSE,"Model";"page5",#N/A,FALSE,"Model";"page6",#N/A,FALSE,"Model";"page7",#N/A,FALSE,"Model";"page8",#N/A,FALSE,"Model";"page9",#N/A,FALSE,"Model";"page10",#N/A,FALSE,"Model";"page11",#N/A,FALSE,"Model";"page12",#N/A,FALSE,"Model";"page13",#N/A,FALSE,"Model"}</definedName>
    <definedName name="eaur" hidden="1">{"page1",#N/A,FALSE,"Model";"page2",#N/A,FALSE,"Model";"page3",#N/A,FALSE,"Model";"page4",#N/A,FALSE,"Model";"page5",#N/A,FALSE,"Model";"page6",#N/A,FALSE,"Model";"page7",#N/A,FALSE,"Model";"page8",#N/A,FALSE,"Model";"page9",#N/A,FALSE,"Model";"page10",#N/A,FALSE,"Model";"page11",#N/A,FALSE,"Model";"page12",#N/A,FALSE,"Model";"page13",#N/A,FALSE,"Model"}</definedName>
    <definedName name="eee" hidden="1">OFFSET(#REF!,1,0)</definedName>
    <definedName name="EF">#N/A</definedName>
    <definedName name="efef" hidden="1">#REF!</definedName>
    <definedName name="efw" hidden="1">OFFSET(#REF!,1,0)</definedName>
    <definedName name="egrge" hidden="1">#REF!</definedName>
    <definedName name="EGY">#N/A</definedName>
    <definedName name="EI">#N/A</definedName>
    <definedName name="EILMAT">#N/A</definedName>
    <definedName name="eirubg" localSheetId="14"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1"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4"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5"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2"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6"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6"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7" hidden="1">{"page1",#N/A,FALSE,"Model";"page2",#N/A,FALSE,"Model";"page3",#N/A,FALSE,"Model";"page4",#N/A,FALSE,"Model";"page5",#N/A,FALSE,"Model";"page6",#N/A,FALSE,"Model";"page7",#N/A,FALSE,"Model";"page8",#N/A,FALSE,"Model";"page9",#N/A,FALSE,"Model";"page10",#N/A,FALSE,"Model";"page11",#N/A,FALSE,"Model";"page12",#N/A,FALSE,"Model";"page13",#N/A,FALSE,"Model"}</definedName>
    <definedName name="eirubg" hidden="1">{"page1",#N/A,FALSE,"Model";"page2",#N/A,FALSE,"Model";"page3",#N/A,FALSE,"Model";"page4",#N/A,FALSE,"Model";"page5",#N/A,FALSE,"Model";"page6",#N/A,FALSE,"Model";"page7",#N/A,FALSE,"Model";"page8",#N/A,FALSE,"Model";"page9",#N/A,FALSE,"Model";"page10",#N/A,FALSE,"Model";"page11",#N/A,FALSE,"Model";"page12",#N/A,FALSE,"Model";"page13",#N/A,FALSE,"Model"}</definedName>
    <definedName name="ejbg" localSheetId="14" hidden="1">{"page1",#N/A,FALSE,"Model";"page2",#N/A,FALSE,"Model";"page3",#N/A,FALSE,"Model";"page4",#N/A,FALSE,"Model";"page5",#N/A,FALSE,"Model";"page6",#N/A,FALSE,"Model";"page7",#N/A,FALSE,"Model";"page8",#N/A,FALSE,"Model";"page9",#N/A,FALSE,"Model";"page10",#N/A,FALSE,"Model";"page11",#N/A,FALSE,"Model";"page12",#N/A,FALSE,"Model";"page13",#N/A,FALSE,"Model"}</definedName>
    <definedName name="ejbg" localSheetId="11" hidden="1">{"page1",#N/A,FALSE,"Model";"page2",#N/A,FALSE,"Model";"page3",#N/A,FALSE,"Model";"page4",#N/A,FALSE,"Model";"page5",#N/A,FALSE,"Model";"page6",#N/A,FALSE,"Model";"page7",#N/A,FALSE,"Model";"page8",#N/A,FALSE,"Model";"page9",#N/A,FALSE,"Model";"page10",#N/A,FALSE,"Model";"page11",#N/A,FALSE,"Model";"page12",#N/A,FALSE,"Model";"page13",#N/A,FALSE,"Model"}</definedName>
    <definedName name="ejbg" localSheetId="4" hidden="1">{"page1",#N/A,FALSE,"Model";"page2",#N/A,FALSE,"Model";"page3",#N/A,FALSE,"Model";"page4",#N/A,FALSE,"Model";"page5",#N/A,FALSE,"Model";"page6",#N/A,FALSE,"Model";"page7",#N/A,FALSE,"Model";"page8",#N/A,FALSE,"Model";"page9",#N/A,FALSE,"Model";"page10",#N/A,FALSE,"Model";"page11",#N/A,FALSE,"Model";"page12",#N/A,FALSE,"Model";"page13",#N/A,FALSE,"Model"}</definedName>
    <definedName name="ejbg" localSheetId="15" hidden="1">{"page1",#N/A,FALSE,"Model";"page2",#N/A,FALSE,"Model";"page3",#N/A,FALSE,"Model";"page4",#N/A,FALSE,"Model";"page5",#N/A,FALSE,"Model";"page6",#N/A,FALSE,"Model";"page7",#N/A,FALSE,"Model";"page8",#N/A,FALSE,"Model";"page9",#N/A,FALSE,"Model";"page10",#N/A,FALSE,"Model";"page11",#N/A,FALSE,"Model";"page12",#N/A,FALSE,"Model";"page13",#N/A,FALSE,"Model"}</definedName>
    <definedName name="ejbg" localSheetId="2" hidden="1">{"page1",#N/A,FALSE,"Model";"page2",#N/A,FALSE,"Model";"page3",#N/A,FALSE,"Model";"page4",#N/A,FALSE,"Model";"page5",#N/A,FALSE,"Model";"page6",#N/A,FALSE,"Model";"page7",#N/A,FALSE,"Model";"page8",#N/A,FALSE,"Model";"page9",#N/A,FALSE,"Model";"page10",#N/A,FALSE,"Model";"page11",#N/A,FALSE,"Model";"page12",#N/A,FALSE,"Model";"page13",#N/A,FALSE,"Model"}</definedName>
    <definedName name="ejbg" localSheetId="6" hidden="1">{"page1",#N/A,FALSE,"Model";"page2",#N/A,FALSE,"Model";"page3",#N/A,FALSE,"Model";"page4",#N/A,FALSE,"Model";"page5",#N/A,FALSE,"Model";"page6",#N/A,FALSE,"Model";"page7",#N/A,FALSE,"Model";"page8",#N/A,FALSE,"Model";"page9",#N/A,FALSE,"Model";"page10",#N/A,FALSE,"Model";"page11",#N/A,FALSE,"Model";"page12",#N/A,FALSE,"Model";"page13",#N/A,FALSE,"Model"}</definedName>
    <definedName name="ejbg" localSheetId="16" hidden="1">{"page1",#N/A,FALSE,"Model";"page2",#N/A,FALSE,"Model";"page3",#N/A,FALSE,"Model";"page4",#N/A,FALSE,"Model";"page5",#N/A,FALSE,"Model";"page6",#N/A,FALSE,"Model";"page7",#N/A,FALSE,"Model";"page8",#N/A,FALSE,"Model";"page9",#N/A,FALSE,"Model";"page10",#N/A,FALSE,"Model";"page11",#N/A,FALSE,"Model";"page12",#N/A,FALSE,"Model";"page13",#N/A,FALSE,"Model"}</definedName>
    <definedName name="ejbg" localSheetId="17" hidden="1">{"page1",#N/A,FALSE,"Model";"page2",#N/A,FALSE,"Model";"page3",#N/A,FALSE,"Model";"page4",#N/A,FALSE,"Model";"page5",#N/A,FALSE,"Model";"page6",#N/A,FALSE,"Model";"page7",#N/A,FALSE,"Model";"page8",#N/A,FALSE,"Model";"page9",#N/A,FALSE,"Model";"page10",#N/A,FALSE,"Model";"page11",#N/A,FALSE,"Model";"page12",#N/A,FALSE,"Model";"page13",#N/A,FALSE,"Model"}</definedName>
    <definedName name="ejbg"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4"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1" hidden="1">{"page1",#N/A,FALSE,"Model";"page2",#N/A,FALSE,"Model";"page3",#N/A,FALSE,"Model";"page4",#N/A,FALSE,"Model";"page5",#N/A,FALSE,"Model";"page6",#N/A,FALSE,"Model";"page7",#N/A,FALSE,"Model";"page8",#N/A,FALSE,"Model";"page9",#N/A,FALSE,"Model";"page10",#N/A,FALSE,"Model";"page11",#N/A,FALSE,"Model";"page12",#N/A,FALSE,"Model";"page13",#N/A,FALSE,"Model"}</definedName>
    <definedName name="ejrgb" localSheetId="4"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5" hidden="1">{"page1",#N/A,FALSE,"Model";"page2",#N/A,FALSE,"Model";"page3",#N/A,FALSE,"Model";"page4",#N/A,FALSE,"Model";"page5",#N/A,FALSE,"Model";"page6",#N/A,FALSE,"Model";"page7",#N/A,FALSE,"Model";"page8",#N/A,FALSE,"Model";"page9",#N/A,FALSE,"Model";"page10",#N/A,FALSE,"Model";"page11",#N/A,FALSE,"Model";"page12",#N/A,FALSE,"Model";"page13",#N/A,FALSE,"Model"}</definedName>
    <definedName name="ejrgb" localSheetId="2" hidden="1">{"page1",#N/A,FALSE,"Model";"page2",#N/A,FALSE,"Model";"page3",#N/A,FALSE,"Model";"page4",#N/A,FALSE,"Model";"page5",#N/A,FALSE,"Model";"page6",#N/A,FALSE,"Model";"page7",#N/A,FALSE,"Model";"page8",#N/A,FALSE,"Model";"page9",#N/A,FALSE,"Model";"page10",#N/A,FALSE,"Model";"page11",#N/A,FALSE,"Model";"page12",#N/A,FALSE,"Model";"page13",#N/A,FALSE,"Model"}</definedName>
    <definedName name="ejrgb" localSheetId="6"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6"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7" hidden="1">{"page1",#N/A,FALSE,"Model";"page2",#N/A,FALSE,"Model";"page3",#N/A,FALSE,"Model";"page4",#N/A,FALSE,"Model";"page5",#N/A,FALSE,"Model";"page6",#N/A,FALSE,"Model";"page7",#N/A,FALSE,"Model";"page8",#N/A,FALSE,"Model";"page9",#N/A,FALSE,"Model";"page10",#N/A,FALSE,"Model";"page11",#N/A,FALSE,"Model";"page12",#N/A,FALSE,"Model";"page13",#N/A,FALSE,"Model"}</definedName>
    <definedName name="ejrgb"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4"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1"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4"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5"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2"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6"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6"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7" hidden="1">{"page1",#N/A,FALSE,"Model";"page2",#N/A,FALSE,"Model";"page3",#N/A,FALSE,"Model";"page4",#N/A,FALSE,"Model";"page5",#N/A,FALSE,"Model";"page6",#N/A,FALSE,"Model";"page7",#N/A,FALSE,"Model";"page8",#N/A,FALSE,"Model";"page9",#N/A,FALSE,"Model";"page10",#N/A,FALSE,"Model";"page11",#N/A,FALSE,"Model";"page12",#N/A,FALSE,"Model";"page13",#N/A,FALSE,"Model"}</definedName>
    <definedName name="ejrgb1"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4"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1"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4"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5"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2"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6"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6"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7" hidden="1">{"page1",#N/A,FALSE,"Model";"page2",#N/A,FALSE,"Model";"page3",#N/A,FALSE,"Model";"page4",#N/A,FALSE,"Model";"page5",#N/A,FALSE,"Model";"page6",#N/A,FALSE,"Model";"page7",#N/A,FALSE,"Model";"page8",#N/A,FALSE,"Model";"page9",#N/A,FALSE,"Model";"page10",#N/A,FALSE,"Model";"page11",#N/A,FALSE,"Model";"page12",#N/A,FALSE,"Model";"page13",#N/A,FALSE,"Model"}</definedName>
    <definedName name="eliurbg" hidden="1">{"page1",#N/A,FALSE,"Model";"page2",#N/A,FALSE,"Model";"page3",#N/A,FALSE,"Model";"page4",#N/A,FALSE,"Model";"page5",#N/A,FALSE,"Model";"page6",#N/A,FALSE,"Model";"page7",#N/A,FALSE,"Model";"page8",#N/A,FALSE,"Model";"page9",#N/A,FALSE,"Model";"page10",#N/A,FALSE,"Model";"page11",#N/A,FALSE,"Model";"page12",#N/A,FALSE,"Model";"page13",#N/A,FALSE,"Model"}</definedName>
    <definedName name="EMP_BENFIT_EXP">#N/A</definedName>
    <definedName name="End_1">#N/A</definedName>
    <definedName name="End_10">#N/A</definedName>
    <definedName name="End_11">#N/A</definedName>
    <definedName name="End_12">#N/A</definedName>
    <definedName name="End_13">#N/A</definedName>
    <definedName name="End_2">#N/A</definedName>
    <definedName name="End_3">#N/A</definedName>
    <definedName name="End_4">#N/A</definedName>
    <definedName name="End_5">#N/A</definedName>
    <definedName name="End_6">#N/A</definedName>
    <definedName name="End_7">#N/A</definedName>
    <definedName name="End_8">#N/A</definedName>
    <definedName name="End_9">#N/A</definedName>
    <definedName name="EntityAll">#REF!</definedName>
    <definedName name="EntityCode" localSheetId="18">'OpcoESG totals V2'!#REF!</definedName>
    <definedName name="EntityCode">#REF!</definedName>
    <definedName name="EntityName" localSheetId="18">'OpcoESG totals V2'!#REF!</definedName>
    <definedName name="EntityName">#REF!</definedName>
    <definedName name="eojhrbg" localSheetId="14"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1"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4"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5"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2"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6"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6"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7" hidden="1">{"page1",#N/A,FALSE,"Model";"page2",#N/A,FALSE,"Model";"page3",#N/A,FALSE,"Model";"page4",#N/A,FALSE,"Model";"page5",#N/A,FALSE,"Model";"page6",#N/A,FALSE,"Model";"page7",#N/A,FALSE,"Model";"page8",#N/A,FALSE,"Model";"page9",#N/A,FALSE,"Model";"page10",#N/A,FALSE,"Model";"page11",#N/A,FALSE,"Model";"page12",#N/A,FALSE,"Model";"page13",#N/A,FALSE,"Model"}</definedName>
    <definedName name="eojhrbg"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4"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1" hidden="1">{"page1",#N/A,FALSE,"Model";"page2",#N/A,FALSE,"Model";"page3",#N/A,FALSE,"Model";"page4",#N/A,FALSE,"Model";"page5",#N/A,FALSE,"Model";"page6",#N/A,FALSE,"Model";"page7",#N/A,FALSE,"Model";"page8",#N/A,FALSE,"Model";"page9",#N/A,FALSE,"Model";"page10",#N/A,FALSE,"Model";"page11",#N/A,FALSE,"Model";"page12",#N/A,FALSE,"Model";"page13",#N/A,FALSE,"Model"}</definedName>
    <definedName name="eouhg" localSheetId="4"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5" hidden="1">{"page1",#N/A,FALSE,"Model";"page2",#N/A,FALSE,"Model";"page3",#N/A,FALSE,"Model";"page4",#N/A,FALSE,"Model";"page5",#N/A,FALSE,"Model";"page6",#N/A,FALSE,"Model";"page7",#N/A,FALSE,"Model";"page8",#N/A,FALSE,"Model";"page9",#N/A,FALSE,"Model";"page10",#N/A,FALSE,"Model";"page11",#N/A,FALSE,"Model";"page12",#N/A,FALSE,"Model";"page13",#N/A,FALSE,"Model"}</definedName>
    <definedName name="eouhg" localSheetId="2" hidden="1">{"page1",#N/A,FALSE,"Model";"page2",#N/A,FALSE,"Model";"page3",#N/A,FALSE,"Model";"page4",#N/A,FALSE,"Model";"page5",#N/A,FALSE,"Model";"page6",#N/A,FALSE,"Model";"page7",#N/A,FALSE,"Model";"page8",#N/A,FALSE,"Model";"page9",#N/A,FALSE,"Model";"page10",#N/A,FALSE,"Model";"page11",#N/A,FALSE,"Model";"page12",#N/A,FALSE,"Model";"page13",#N/A,FALSE,"Model"}</definedName>
    <definedName name="eouhg" localSheetId="6"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6"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7" hidden="1">{"page1",#N/A,FALSE,"Model";"page2",#N/A,FALSE,"Model";"page3",#N/A,FALSE,"Model";"page4",#N/A,FALSE,"Model";"page5",#N/A,FALSE,"Model";"page6",#N/A,FALSE,"Model";"page7",#N/A,FALSE,"Model";"page8",#N/A,FALSE,"Model";"page9",#N/A,FALSE,"Model";"page10",#N/A,FALSE,"Model";"page11",#N/A,FALSE,"Model";"page12",#N/A,FALSE,"Model";"page13",#N/A,FALSE,"Model"}</definedName>
    <definedName name="eouhg"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4"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1"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4"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5"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2"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6"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6"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7" hidden="1">{"page1",#N/A,FALSE,"Model";"page2",#N/A,FALSE,"Model";"page3",#N/A,FALSE,"Model";"page4",#N/A,FALSE,"Model";"page5",#N/A,FALSE,"Model";"page6",#N/A,FALSE,"Model";"page7",#N/A,FALSE,"Model";"page8",#N/A,FALSE,"Model";"page9",#N/A,FALSE,"Model";"page10",#N/A,FALSE,"Model";"page11",#N/A,FALSE,"Model";"page12",#N/A,FALSE,"Model";"page13",#N/A,FALSE,"Model"}</definedName>
    <definedName name="epwouhg"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4"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1"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4"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5"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2"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6"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6"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7" hidden="1">{"page1",#N/A,FALSE,"Model";"page2",#N/A,FALSE,"Model";"page3",#N/A,FALSE,"Model";"page4",#N/A,FALSE,"Model";"page5",#N/A,FALSE,"Model";"page6",#N/A,FALSE,"Model";"page7",#N/A,FALSE,"Model";"page8",#N/A,FALSE,"Model";"page9",#N/A,FALSE,"Model";"page10",#N/A,FALSE,"Model";"page11",#N/A,FALSE,"Model";"page12",#N/A,FALSE,"Model";"page13",#N/A,FALSE,"Model"}</definedName>
    <definedName name="eqbgroieqg"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4"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1"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4"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5"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2"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6"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6"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7" hidden="1">{"page1",#N/A,FALSE,"Model";"page2",#N/A,FALSE,"Model";"page3",#N/A,FALSE,"Model";"page4",#N/A,FALSE,"Model";"page5",#N/A,FALSE,"Model";"page6",#N/A,FALSE,"Model";"page7",#N/A,FALSE,"Model";"page8",#N/A,FALSE,"Model";"page9",#N/A,FALSE,"Model";"page10",#N/A,FALSE,"Model";"page11",#N/A,FALSE,"Model";"page12",#N/A,FALSE,"Model";"page13",#N/A,FALSE,"Model"}</definedName>
    <definedName name="eqipug"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4"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1"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4"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5"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2"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6"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6"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7" hidden="1">{"page1",#N/A,FALSE,"Model";"page2",#N/A,FALSE,"Model";"page3",#N/A,FALSE,"Model";"page4",#N/A,FALSE,"Model";"page5",#N/A,FALSE,"Model";"page6",#N/A,FALSE,"Model";"page7",#N/A,FALSE,"Model";"page8",#N/A,FALSE,"Model";"page9",#N/A,FALSE,"Model";"page10",#N/A,FALSE,"Model";"page11",#N/A,FALSE,"Model";"page12",#N/A,FALSE,"Model";"page13",#N/A,FALSE,"Model"}</definedName>
    <definedName name="eqouibg"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4"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1" hidden="1">{"page1",#N/A,FALSE,"Model";"page2",#N/A,FALSE,"Model";"page3",#N/A,FALSE,"Model";"page4",#N/A,FALSE,"Model";"page5",#N/A,FALSE,"Model";"page6",#N/A,FALSE,"Model";"page7",#N/A,FALSE,"Model";"page8",#N/A,FALSE,"Model";"page9",#N/A,FALSE,"Model";"page10",#N/A,FALSE,"Model";"page11",#N/A,FALSE,"Model";"page12",#N/A,FALSE,"Model";"page13",#N/A,FALSE,"Model"}</definedName>
    <definedName name="eqrng" localSheetId="4"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5" hidden="1">{"page1",#N/A,FALSE,"Model";"page2",#N/A,FALSE,"Model";"page3",#N/A,FALSE,"Model";"page4",#N/A,FALSE,"Model";"page5",#N/A,FALSE,"Model";"page6",#N/A,FALSE,"Model";"page7",#N/A,FALSE,"Model";"page8",#N/A,FALSE,"Model";"page9",#N/A,FALSE,"Model";"page10",#N/A,FALSE,"Model";"page11",#N/A,FALSE,"Model";"page12",#N/A,FALSE,"Model";"page13",#N/A,FALSE,"Model"}</definedName>
    <definedName name="eqrng" localSheetId="2" hidden="1">{"page1",#N/A,FALSE,"Model";"page2",#N/A,FALSE,"Model";"page3",#N/A,FALSE,"Model";"page4",#N/A,FALSE,"Model";"page5",#N/A,FALSE,"Model";"page6",#N/A,FALSE,"Model";"page7",#N/A,FALSE,"Model";"page8",#N/A,FALSE,"Model";"page9",#N/A,FALSE,"Model";"page10",#N/A,FALSE,"Model";"page11",#N/A,FALSE,"Model";"page12",#N/A,FALSE,"Model";"page13",#N/A,FALSE,"Model"}</definedName>
    <definedName name="eqrng" localSheetId="6"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6"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7" hidden="1">{"page1",#N/A,FALSE,"Model";"page2",#N/A,FALSE,"Model";"page3",#N/A,FALSE,"Model";"page4",#N/A,FALSE,"Model";"page5",#N/A,FALSE,"Model";"page6",#N/A,FALSE,"Model";"page7",#N/A,FALSE,"Model";"page8",#N/A,FALSE,"Model";"page9",#N/A,FALSE,"Model";"page10",#N/A,FALSE,"Model";"page11",#N/A,FALSE,"Model";"page12",#N/A,FALSE,"Model";"page13",#N/A,FALSE,"Model"}</definedName>
    <definedName name="eqrng" hidden="1">{"page1",#N/A,FALSE,"Model";"page2",#N/A,FALSE,"Model";"page3",#N/A,FALSE,"Model";"page4",#N/A,FALSE,"Model";"page5",#N/A,FALSE,"Model";"page6",#N/A,FALSE,"Model";"page7",#N/A,FALSE,"Model";"page8",#N/A,FALSE,"Model";"page9",#N/A,FALSE,"Model";"page10",#N/A,FALSE,"Model";"page11",#N/A,FALSE,"Model";"page12",#N/A,FALSE,"Model";"page13",#N/A,FALSE,"Model"}</definedName>
    <definedName name="ER">#N/A</definedName>
    <definedName name="ERA" localSheetId="14" hidden="1">{"'RELATÓRIO'!$A$1:$E$20","'RELATÓRIO'!$A$22:$D$34","'INTERNET'!$A$31:$G$58","'INTERNET'!$A$1:$G$28","'SÉRIE HISTÓRICA'!$A$167:$H$212","'SÉRIE HISTÓRICA'!$A$56:$H$101"}</definedName>
    <definedName name="ERA" localSheetId="11" hidden="1">{"'RELATÓRIO'!$A$1:$E$20","'RELATÓRIO'!$A$22:$D$34","'INTERNET'!$A$31:$G$58","'INTERNET'!$A$1:$G$28","'SÉRIE HISTÓRICA'!$A$167:$H$212","'SÉRIE HISTÓRICA'!$A$56:$H$101"}</definedName>
    <definedName name="ERA" localSheetId="4" hidden="1">{"'RELATÓRIO'!$A$1:$E$20","'RELATÓRIO'!$A$22:$D$34","'INTERNET'!$A$31:$G$58","'INTERNET'!$A$1:$G$28","'SÉRIE HISTÓRICA'!$A$167:$H$212","'SÉRIE HISTÓRICA'!$A$56:$H$101"}</definedName>
    <definedName name="ERA" localSheetId="15" hidden="1">{"'RELATÓRIO'!$A$1:$E$20","'RELATÓRIO'!$A$22:$D$34","'INTERNET'!$A$31:$G$58","'INTERNET'!$A$1:$G$28","'SÉRIE HISTÓRICA'!$A$167:$H$212","'SÉRIE HISTÓRICA'!$A$56:$H$101"}</definedName>
    <definedName name="ERA" localSheetId="2" hidden="1">{"'RELATÓRIO'!$A$1:$E$20","'RELATÓRIO'!$A$22:$D$34","'INTERNET'!$A$31:$G$58","'INTERNET'!$A$1:$G$28","'SÉRIE HISTÓRICA'!$A$167:$H$212","'SÉRIE HISTÓRICA'!$A$56:$H$101"}</definedName>
    <definedName name="ERA" localSheetId="6" hidden="1">{"'RELATÓRIO'!$A$1:$E$20","'RELATÓRIO'!$A$22:$D$34","'INTERNET'!$A$31:$G$58","'INTERNET'!$A$1:$G$28","'SÉRIE HISTÓRICA'!$A$167:$H$212","'SÉRIE HISTÓRICA'!$A$56:$H$101"}</definedName>
    <definedName name="ERA" localSheetId="16" hidden="1">{"'RELATÓRIO'!$A$1:$E$20","'RELATÓRIO'!$A$22:$D$34","'INTERNET'!$A$31:$G$58","'INTERNET'!$A$1:$G$28","'SÉRIE HISTÓRICA'!$A$167:$H$212","'SÉRIE HISTÓRICA'!$A$56:$H$101"}</definedName>
    <definedName name="ERA" localSheetId="17" hidden="1">{"'RELATÓRIO'!$A$1:$E$20","'RELATÓRIO'!$A$22:$D$34","'INTERNET'!$A$31:$G$58","'INTERNET'!$A$1:$G$28","'SÉRIE HISTÓRICA'!$A$167:$H$212","'SÉRIE HISTÓRICA'!$A$56:$H$101"}</definedName>
    <definedName name="ERA" hidden="1">{"'RELATÓRIO'!$A$1:$E$20","'RELATÓRIO'!$A$22:$D$34","'INTERNET'!$A$31:$G$58","'INTERNET'!$A$1:$G$28","'SÉRIE HISTÓRICA'!$A$167:$H$212","'SÉRIE HISTÓRICA'!$A$56:$H$101"}</definedName>
    <definedName name="erbgebr" localSheetId="14"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1"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4"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5"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2"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6"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6"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7" hidden="1">{"page1",#N/A,FALSE,"Model";"page2",#N/A,FALSE,"Model";"page3",#N/A,FALSE,"Model";"page4",#N/A,FALSE,"Model";"page5",#N/A,FALSE,"Model";"page6",#N/A,FALSE,"Model";"page7",#N/A,FALSE,"Model";"page8",#N/A,FALSE,"Model";"page9",#N/A,FALSE,"Model";"page10",#N/A,FALSE,"Model";"page11",#N/A,FALSE,"Model";"page12",#N/A,FALSE,"Model";"page13",#N/A,FALSE,"Model"}</definedName>
    <definedName name="erbgebr" hidden="1">{"page1",#N/A,FALSE,"Model";"page2",#N/A,FALSE,"Model";"page3",#N/A,FALSE,"Model";"page4",#N/A,FALSE,"Model";"page5",#N/A,FALSE,"Model";"page6",#N/A,FALSE,"Model";"page7",#N/A,FALSE,"Model";"page8",#N/A,FALSE,"Model";"page9",#N/A,FALSE,"Model";"page10",#N/A,FALSE,"Model";"page11",#N/A,FALSE,"Model";"page12",#N/A,FALSE,"Model";"page13",#N/A,FALSE,"Model"}</definedName>
    <definedName name="erfgre" hidden="1">#REF!</definedName>
    <definedName name="erljg" localSheetId="14"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1" hidden="1">{"page1",#N/A,FALSE,"Model";"page2",#N/A,FALSE,"Model";"page3",#N/A,FALSE,"Model";"page4",#N/A,FALSE,"Model";"page5",#N/A,FALSE,"Model";"page6",#N/A,FALSE,"Model";"page7",#N/A,FALSE,"Model";"page8",#N/A,FALSE,"Model";"page9",#N/A,FALSE,"Model";"page10",#N/A,FALSE,"Model";"page11",#N/A,FALSE,"Model";"page12",#N/A,FALSE,"Model";"page13",#N/A,FALSE,"Model"}</definedName>
    <definedName name="erljg" localSheetId="4"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5" hidden="1">{"page1",#N/A,FALSE,"Model";"page2",#N/A,FALSE,"Model";"page3",#N/A,FALSE,"Model";"page4",#N/A,FALSE,"Model";"page5",#N/A,FALSE,"Model";"page6",#N/A,FALSE,"Model";"page7",#N/A,FALSE,"Model";"page8",#N/A,FALSE,"Model";"page9",#N/A,FALSE,"Model";"page10",#N/A,FALSE,"Model";"page11",#N/A,FALSE,"Model";"page12",#N/A,FALSE,"Model";"page13",#N/A,FALSE,"Model"}</definedName>
    <definedName name="erljg" localSheetId="2" hidden="1">{"page1",#N/A,FALSE,"Model";"page2",#N/A,FALSE,"Model";"page3",#N/A,FALSE,"Model";"page4",#N/A,FALSE,"Model";"page5",#N/A,FALSE,"Model";"page6",#N/A,FALSE,"Model";"page7",#N/A,FALSE,"Model";"page8",#N/A,FALSE,"Model";"page9",#N/A,FALSE,"Model";"page10",#N/A,FALSE,"Model";"page11",#N/A,FALSE,"Model";"page12",#N/A,FALSE,"Model";"page13",#N/A,FALSE,"Model"}</definedName>
    <definedName name="erljg" localSheetId="6"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6"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7" hidden="1">{"page1",#N/A,FALSE,"Model";"page2",#N/A,FALSE,"Model";"page3",#N/A,FALSE,"Model";"page4",#N/A,FALSE,"Model";"page5",#N/A,FALSE,"Model";"page6",#N/A,FALSE,"Model";"page7",#N/A,FALSE,"Model";"page8",#N/A,FALSE,"Model";"page9",#N/A,FALSE,"Model";"page10",#N/A,FALSE,"Model";"page11",#N/A,FALSE,"Model";"page12",#N/A,FALSE,"Model";"page13",#N/A,FALSE,"Model"}</definedName>
    <definedName name="erljg" hidden="1">{"page1",#N/A,FALSE,"Model";"page2",#N/A,FALSE,"Model";"page3",#N/A,FALSE,"Model";"page4",#N/A,FALSE,"Model";"page5",#N/A,FALSE,"Model";"page6",#N/A,FALSE,"Model";"page7",#N/A,FALSE,"Model";"page8",#N/A,FALSE,"Model";"page9",#N/A,FALSE,"Model";"page10",#N/A,FALSE,"Model";"page11",#N/A,FALSE,"Model";"page12",#N/A,FALSE,"Model";"page13",#N/A,FALSE,"Model"}</definedName>
    <definedName name="errer" hidden="1">#REF!</definedName>
    <definedName name="ert" localSheetId="4" hidden="1">{#N/A,#N/A,TRUE,"Cover";#N/A,#N/A,TRUE,"Sum";#N/A,#N/A,TRUE,"SubsRev";#N/A,#N/A,TRUE,"CapEx";#N/A,#N/A,TRUE,"OpEx";#N/A,#N/A,TRUE,"SUs";#N/A,#N/A,TRUE,"OrgChart";#N/A,#N/A,TRUE,"Staff";#N/A,#N/A,TRUE,"P&amp;L";#N/A,#N/A,TRUE,"Cash";#N/A,#N/A,TRUE,"BS";#N/A,#N/A,TRUE,"Valuation";#N/A,#N/A,TRUE,"CapEx-Assumptions";#N/A,#N/A,TRUE,"OpEx-Assumptions"}</definedName>
    <definedName name="ert" localSheetId="2" hidden="1">{#N/A,#N/A,TRUE,"Cover";#N/A,#N/A,TRUE,"Sum";#N/A,#N/A,TRUE,"SubsRev";#N/A,#N/A,TRUE,"CapEx";#N/A,#N/A,TRUE,"OpEx";#N/A,#N/A,TRUE,"SUs";#N/A,#N/A,TRUE,"OrgChart";#N/A,#N/A,TRUE,"Staff";#N/A,#N/A,TRUE,"P&amp;L";#N/A,#N/A,TRUE,"Cash";#N/A,#N/A,TRUE,"BS";#N/A,#N/A,TRUE,"Valuation";#N/A,#N/A,TRUE,"CapEx-Assumptions";#N/A,#N/A,TRUE,"OpEx-Assumptions"}</definedName>
    <definedName name="ert" hidden="1">{#N/A,#N/A,TRUE,"Cover";#N/A,#N/A,TRUE,"Sum";#N/A,#N/A,TRUE,"SubsRev";#N/A,#N/A,TRUE,"CapEx";#N/A,#N/A,TRUE,"OpEx";#N/A,#N/A,TRUE,"SUs";#N/A,#N/A,TRUE,"OrgChart";#N/A,#N/A,TRUE,"Staff";#N/A,#N/A,TRUE,"P&amp;L";#N/A,#N/A,TRUE,"Cash";#N/A,#N/A,TRUE,"BS";#N/A,#N/A,TRUE,"Valuation";#N/A,#N/A,TRUE,"CapEx-Assumptions";#N/A,#N/A,TRUE,"OpEx-Assumptions"}</definedName>
    <definedName name="eshrvbe" localSheetId="14"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1"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4"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5"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2"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6"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6"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7" hidden="1">{"page1",#N/A,FALSE,"Model";"page2",#N/A,FALSE,"Model";"page3",#N/A,FALSE,"Model";"page4",#N/A,FALSE,"Model";"page5",#N/A,FALSE,"Model";"page6",#N/A,FALSE,"Model";"page7",#N/A,FALSE,"Model";"page8",#N/A,FALSE,"Model";"page9",#N/A,FALSE,"Model";"page10",#N/A,FALSE,"Model";"page11",#N/A,FALSE,"Model";"page12",#N/A,FALSE,"Model";"page13",#N/A,FALSE,"Model"}</definedName>
    <definedName name="eshrvbe" hidden="1">{"page1",#N/A,FALSE,"Model";"page2",#N/A,FALSE,"Model";"page3",#N/A,FALSE,"Model";"page4",#N/A,FALSE,"Model";"page5",#N/A,FALSE,"Model";"page6",#N/A,FALSE,"Model";"page7",#N/A,FALSE,"Model";"page8",#N/A,FALSE,"Model";"page9",#N/A,FALSE,"Model";"page10",#N/A,FALSE,"Model";"page11",#N/A,FALSE,"Model";"page12",#N/A,FALSE,"Model";"page13",#N/A,FALSE,"Model"}</definedName>
    <definedName name="esnrc18c1" hidden="1">#REF!</definedName>
    <definedName name="esnrc24c1" hidden="1">#REF!</definedName>
    <definedName name="esnrc5c1" hidden="1">#REF!</definedName>
    <definedName name="esnrc60c1" hidden="1">#REF!</definedName>
    <definedName name="esnrc7c1" hidden="1">#REF!</definedName>
    <definedName name="esnrc7c2" hidden="1">#REF!</definedName>
    <definedName name="EssLatest">"Jan"</definedName>
    <definedName name="EssOptions">"A1110000000111000000001100020_01000"</definedName>
    <definedName name="EssSamplingValue">100</definedName>
    <definedName name="EUBP_Curncy">#REF!</definedName>
    <definedName name="EV__LASTREFTIME__" hidden="1">40735.4474537037</definedName>
    <definedName name="ewdfewfw" hidden="1">#REF!</definedName>
    <definedName name="eweee" hidden="1">OFFSET(#REF!,1,0)</definedName>
    <definedName name="ewkrhg" localSheetId="14"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1"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4"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5"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2"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6"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6"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7" hidden="1">{"page1",#N/A,FALSE,"Model";"page2",#N/A,FALSE,"Model";"page3",#N/A,FALSE,"Model";"page4",#N/A,FALSE,"Model";"page5",#N/A,FALSE,"Model";"page6",#N/A,FALSE,"Model";"page7",#N/A,FALSE,"Model";"page8",#N/A,FALSE,"Model";"page9",#N/A,FALSE,"Model";"page10",#N/A,FALSE,"Model";"page11",#N/A,FALSE,"Model";"page12",#N/A,FALSE,"Model";"page13",#N/A,FALSE,"Model"}</definedName>
    <definedName name="ewkrhg"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4"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1"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4"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5"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2"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6"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6"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7" hidden="1">{"page1",#N/A,FALSE,"Model";"page2",#N/A,FALSE,"Model";"page3",#N/A,FALSE,"Model";"page4",#N/A,FALSE,"Model";"page5",#N/A,FALSE,"Model";"page6",#N/A,FALSE,"Model";"page7",#N/A,FALSE,"Model";"page8",#N/A,FALSE,"Model";"page9",#N/A,FALSE,"Model";"page10",#N/A,FALSE,"Model";"page11",#N/A,FALSE,"Model";"page12",#N/A,FALSE,"Model";"page13",#N/A,FALSE,"Model"}</definedName>
    <definedName name="ewpohg" hidden="1">{"page1",#N/A,FALSE,"Model";"page2",#N/A,FALSE,"Model";"page3",#N/A,FALSE,"Model";"page4",#N/A,FALSE,"Model";"page5",#N/A,FALSE,"Model";"page6",#N/A,FALSE,"Model";"page7",#N/A,FALSE,"Model";"page8",#N/A,FALSE,"Model";"page9",#N/A,FALSE,"Model";"page10",#N/A,FALSE,"Model";"page11",#N/A,FALSE,"Model";"page12",#N/A,FALSE,"Model";"page13",#N/A,FALSE,"Model"}</definedName>
    <definedName name="ewwewe" localSheetId="14" hidden="1">{#N/A,#N/A,FALSE,"TITLE";#N/A,#N/A,FALSE,"Page 1";#N/A,#N/A,FALSE,"Page 2(i)";#N/A,#N/A,FALSE,"Page 2(ii)";#N/A,#N/A,FALSE,"Page 3";#N/A,#N/A,FALSE,"Page 3(i)";#N/A,#N/A,FALSE,"Page 3(ii)";#N/A,#N/A,FALSE,"Page 3(iii)";#N/A,#N/A,FALSE,"Page 4";#N/A,#N/A,FALSE,"NEW PAGE 5";#N/A,#N/A,FALSE,"NEW PAGE 6";#N/A,#N/A,FALSE,"NEW PAGE 7";#N/A,#N/A,FALSE,"NEW PAGE 8"}</definedName>
    <definedName name="ewwewe" localSheetId="11" hidden="1">{#N/A,#N/A,FALSE,"TITLE";#N/A,#N/A,FALSE,"Page 1";#N/A,#N/A,FALSE,"Page 2(i)";#N/A,#N/A,FALSE,"Page 2(ii)";#N/A,#N/A,FALSE,"Page 3";#N/A,#N/A,FALSE,"Page 3(i)";#N/A,#N/A,FALSE,"Page 3(ii)";#N/A,#N/A,FALSE,"Page 3(iii)";#N/A,#N/A,FALSE,"Page 4";#N/A,#N/A,FALSE,"NEW PAGE 5";#N/A,#N/A,FALSE,"NEW PAGE 6";#N/A,#N/A,FALSE,"NEW PAGE 7";#N/A,#N/A,FALSE,"NEW PAGE 8"}</definedName>
    <definedName name="ewwewe" localSheetId="4" hidden="1">{#N/A,#N/A,FALSE,"TITLE";#N/A,#N/A,FALSE,"Page 1";#N/A,#N/A,FALSE,"Page 2(i)";#N/A,#N/A,FALSE,"Page 2(ii)";#N/A,#N/A,FALSE,"Page 3";#N/A,#N/A,FALSE,"Page 3(i)";#N/A,#N/A,FALSE,"Page 3(ii)";#N/A,#N/A,FALSE,"Page 3(iii)";#N/A,#N/A,FALSE,"Page 4";#N/A,#N/A,FALSE,"NEW PAGE 5";#N/A,#N/A,FALSE,"NEW PAGE 6";#N/A,#N/A,FALSE,"NEW PAGE 7";#N/A,#N/A,FALSE,"NEW PAGE 8"}</definedName>
    <definedName name="ewwewe" localSheetId="15" hidden="1">{#N/A,#N/A,FALSE,"TITLE";#N/A,#N/A,FALSE,"Page 1";#N/A,#N/A,FALSE,"Page 2(i)";#N/A,#N/A,FALSE,"Page 2(ii)";#N/A,#N/A,FALSE,"Page 3";#N/A,#N/A,FALSE,"Page 3(i)";#N/A,#N/A,FALSE,"Page 3(ii)";#N/A,#N/A,FALSE,"Page 3(iii)";#N/A,#N/A,FALSE,"Page 4";#N/A,#N/A,FALSE,"NEW PAGE 5";#N/A,#N/A,FALSE,"NEW PAGE 6";#N/A,#N/A,FALSE,"NEW PAGE 7";#N/A,#N/A,FALSE,"NEW PAGE 8"}</definedName>
    <definedName name="ewwewe" localSheetId="2" hidden="1">{#N/A,#N/A,FALSE,"TITLE";#N/A,#N/A,FALSE,"Page 1";#N/A,#N/A,FALSE,"Page 2(i)";#N/A,#N/A,FALSE,"Page 2(ii)";#N/A,#N/A,FALSE,"Page 3";#N/A,#N/A,FALSE,"Page 3(i)";#N/A,#N/A,FALSE,"Page 3(ii)";#N/A,#N/A,FALSE,"Page 3(iii)";#N/A,#N/A,FALSE,"Page 4";#N/A,#N/A,FALSE,"NEW PAGE 5";#N/A,#N/A,FALSE,"NEW PAGE 6";#N/A,#N/A,FALSE,"NEW PAGE 7";#N/A,#N/A,FALSE,"NEW PAGE 8"}</definedName>
    <definedName name="ewwewe" localSheetId="6" hidden="1">{#N/A,#N/A,FALSE,"TITLE";#N/A,#N/A,FALSE,"Page 1";#N/A,#N/A,FALSE,"Page 2(i)";#N/A,#N/A,FALSE,"Page 2(ii)";#N/A,#N/A,FALSE,"Page 3";#N/A,#N/A,FALSE,"Page 3(i)";#N/A,#N/A,FALSE,"Page 3(ii)";#N/A,#N/A,FALSE,"Page 3(iii)";#N/A,#N/A,FALSE,"Page 4";#N/A,#N/A,FALSE,"NEW PAGE 5";#N/A,#N/A,FALSE,"NEW PAGE 6";#N/A,#N/A,FALSE,"NEW PAGE 7";#N/A,#N/A,FALSE,"NEW PAGE 8"}</definedName>
    <definedName name="ewwewe" localSheetId="16" hidden="1">{#N/A,#N/A,FALSE,"TITLE";#N/A,#N/A,FALSE,"Page 1";#N/A,#N/A,FALSE,"Page 2(i)";#N/A,#N/A,FALSE,"Page 2(ii)";#N/A,#N/A,FALSE,"Page 3";#N/A,#N/A,FALSE,"Page 3(i)";#N/A,#N/A,FALSE,"Page 3(ii)";#N/A,#N/A,FALSE,"Page 3(iii)";#N/A,#N/A,FALSE,"Page 4";#N/A,#N/A,FALSE,"NEW PAGE 5";#N/A,#N/A,FALSE,"NEW PAGE 6";#N/A,#N/A,FALSE,"NEW PAGE 7";#N/A,#N/A,FALSE,"NEW PAGE 8"}</definedName>
    <definedName name="ewwewe" localSheetId="17" hidden="1">{#N/A,#N/A,FALSE,"TITLE";#N/A,#N/A,FALSE,"Page 1";#N/A,#N/A,FALSE,"Page 2(i)";#N/A,#N/A,FALSE,"Page 2(ii)";#N/A,#N/A,FALSE,"Page 3";#N/A,#N/A,FALSE,"Page 3(i)";#N/A,#N/A,FALSE,"Page 3(ii)";#N/A,#N/A,FALSE,"Page 3(iii)";#N/A,#N/A,FALSE,"Page 4";#N/A,#N/A,FALSE,"NEW PAGE 5";#N/A,#N/A,FALSE,"NEW PAGE 6";#N/A,#N/A,FALSE,"NEW PAGE 7";#N/A,#N/A,FALSE,"NEW PAGE 8"}</definedName>
    <definedName name="ewwewe" hidden="1">{#N/A,#N/A,FALSE,"TITLE";#N/A,#N/A,FALSE,"Page 1";#N/A,#N/A,FALSE,"Page 2(i)";#N/A,#N/A,FALSE,"Page 2(ii)";#N/A,#N/A,FALSE,"Page 3";#N/A,#N/A,FALSE,"Page 3(i)";#N/A,#N/A,FALSE,"Page 3(ii)";#N/A,#N/A,FALSE,"Page 3(iii)";#N/A,#N/A,FALSE,"Page 4";#N/A,#N/A,FALSE,"NEW PAGE 5";#N/A,#N/A,FALSE,"NEW PAGE 6";#N/A,#N/A,FALSE,"NEW PAGE 7";#N/A,#N/A,FALSE,"NEW PAGE 8"}</definedName>
    <definedName name="EX">#N/A</definedName>
    <definedName name="ExactAddinConnection" hidden="1">"001"</definedName>
    <definedName name="ExactAddinConnection.001" hidden="1">"prx901srv201;001;myrons;1"</definedName>
    <definedName name="EXC">#N/A</definedName>
    <definedName name="ExceptionAuthorities">#REF!</definedName>
    <definedName name="exch">#N/A</definedName>
    <definedName name="exchange_1">#N/A</definedName>
    <definedName name="exchange_3">#N/A</definedName>
    <definedName name="exec" localSheetId="4" hidden="1">{#N/A,#N/A,TRUE,"Cover";#N/A,#N/A,TRUE,"Sum";#N/A,#N/A,TRUE,"SubsRev";#N/A,#N/A,TRUE,"CapEx";#N/A,#N/A,TRUE,"OpEx";#N/A,#N/A,TRUE,"SUs";#N/A,#N/A,TRUE,"OrgChart";#N/A,#N/A,TRUE,"Staff";#N/A,#N/A,TRUE,"P&amp;L";#N/A,#N/A,TRUE,"Cash";#N/A,#N/A,TRUE,"BS";#N/A,#N/A,TRUE,"Valuation";#N/A,#N/A,TRUE,"CapEx-Assumptions";#N/A,#N/A,TRUE,"OpEx-Assumptions"}</definedName>
    <definedName name="exec" localSheetId="2" hidden="1">{#N/A,#N/A,TRUE,"Cover";#N/A,#N/A,TRUE,"Sum";#N/A,#N/A,TRUE,"SubsRev";#N/A,#N/A,TRUE,"CapEx";#N/A,#N/A,TRUE,"OpEx";#N/A,#N/A,TRUE,"SUs";#N/A,#N/A,TRUE,"OrgChart";#N/A,#N/A,TRUE,"Staff";#N/A,#N/A,TRUE,"P&amp;L";#N/A,#N/A,TRUE,"Cash";#N/A,#N/A,TRUE,"BS";#N/A,#N/A,TRUE,"Valuation";#N/A,#N/A,TRUE,"CapEx-Assumptions";#N/A,#N/A,TRUE,"OpEx-Assumptions"}</definedName>
    <definedName name="exec" hidden="1">{#N/A,#N/A,TRUE,"Cover";#N/A,#N/A,TRUE,"Sum";#N/A,#N/A,TRUE,"SubsRev";#N/A,#N/A,TRUE,"CapEx";#N/A,#N/A,TRUE,"OpEx";#N/A,#N/A,TRUE,"SUs";#N/A,#N/A,TRUE,"OrgChart";#N/A,#N/A,TRUE,"Staff";#N/A,#N/A,TRUE,"P&amp;L";#N/A,#N/A,TRUE,"Cash";#N/A,#N/A,TRUE,"BS";#N/A,#N/A,TRUE,"Valuation";#N/A,#N/A,TRUE,"CapEx-Assumptions";#N/A,#N/A,TRUE,"OpEx-Assumptions"}</definedName>
    <definedName name="_xlnm.Extract">#N/A</definedName>
    <definedName name="f" localSheetId="14" hidden="1">{#N/A,#N/A,FALSE,"Summary";#N/A,#N/A,FALSE,"Retail";#N/A,#N/A,FALSE,"Ret Sensitivity";#N/A,#N/A,FALSE,"Manufacturing";#N/A,#N/A,FALSE,"Man Sensitivity";#N/A,#N/A,FALSE,"Ops UK &amp; I HO";#N/A,#N/A,FALSE,"UK &amp; I HO sensitivity "}</definedName>
    <definedName name="f" localSheetId="11" hidden="1">{#N/A,#N/A,FALSE,"Summary";#N/A,#N/A,FALSE,"Retail";#N/A,#N/A,FALSE,"Ret Sensitivity";#N/A,#N/A,FALSE,"Manufacturing";#N/A,#N/A,FALSE,"Man Sensitivity";#N/A,#N/A,FALSE,"Ops UK &amp; I HO";#N/A,#N/A,FALSE,"UK &amp; I HO sensitivity "}</definedName>
    <definedName name="f" localSheetId="4" hidden="1">{#N/A,#N/A,FALSE,"Summary";#N/A,#N/A,FALSE,"Retail";#N/A,#N/A,FALSE,"Ret Sensitivity";#N/A,#N/A,FALSE,"Manufacturing";#N/A,#N/A,FALSE,"Man Sensitivity";#N/A,#N/A,FALSE,"Ops UK &amp; I HO";#N/A,#N/A,FALSE,"UK &amp; I HO sensitivity "}</definedName>
    <definedName name="f" localSheetId="15" hidden="1">{#N/A,#N/A,FALSE,"Summary";#N/A,#N/A,FALSE,"Retail";#N/A,#N/A,FALSE,"Ret Sensitivity";#N/A,#N/A,FALSE,"Manufacturing";#N/A,#N/A,FALSE,"Man Sensitivity";#N/A,#N/A,FALSE,"Ops UK &amp; I HO";#N/A,#N/A,FALSE,"UK &amp; I HO sensitivity "}</definedName>
    <definedName name="f" localSheetId="2" hidden="1">{#N/A,#N/A,FALSE,"Summary";#N/A,#N/A,FALSE,"Retail";#N/A,#N/A,FALSE,"Ret Sensitivity";#N/A,#N/A,FALSE,"Manufacturing";#N/A,#N/A,FALSE,"Man Sensitivity";#N/A,#N/A,FALSE,"Ops UK &amp; I HO";#N/A,#N/A,FALSE,"UK &amp; I HO sensitivity "}</definedName>
    <definedName name="f" localSheetId="6" hidden="1">{#N/A,#N/A,FALSE,"Summary";#N/A,#N/A,FALSE,"Retail";#N/A,#N/A,FALSE,"Ret Sensitivity";#N/A,#N/A,FALSE,"Manufacturing";#N/A,#N/A,FALSE,"Man Sensitivity";#N/A,#N/A,FALSE,"Ops UK &amp; I HO";#N/A,#N/A,FALSE,"UK &amp; I HO sensitivity "}</definedName>
    <definedName name="f" localSheetId="16" hidden="1">{#N/A,#N/A,FALSE,"Summary";#N/A,#N/A,FALSE,"Retail";#N/A,#N/A,FALSE,"Ret Sensitivity";#N/A,#N/A,FALSE,"Manufacturing";#N/A,#N/A,FALSE,"Man Sensitivity";#N/A,#N/A,FALSE,"Ops UK &amp; I HO";#N/A,#N/A,FALSE,"UK &amp; I HO sensitivity "}</definedName>
    <definedName name="f" localSheetId="17" hidden="1">{#N/A,#N/A,FALSE,"Summary";#N/A,#N/A,FALSE,"Retail";#N/A,#N/A,FALSE,"Ret Sensitivity";#N/A,#N/A,FALSE,"Manufacturing";#N/A,#N/A,FALSE,"Man Sensitivity";#N/A,#N/A,FALSE,"Ops UK &amp; I HO";#N/A,#N/A,FALSE,"UK &amp; I HO sensitivity "}</definedName>
    <definedName name="f" hidden="1">{#N/A,#N/A,FALSE,"Summary";#N/A,#N/A,FALSE,"Retail";#N/A,#N/A,FALSE,"Ret Sensitivity";#N/A,#N/A,FALSE,"Manufacturing";#N/A,#N/A,FALSE,"Man Sensitivity";#N/A,#N/A,FALSE,"Ops UK &amp; I HO";#N/A,#N/A,FALSE,"UK &amp; I HO sensitivity "}</definedName>
    <definedName name="F0.000">#N/A</definedName>
    <definedName name="F0.010">#N/A</definedName>
    <definedName name="F0.020">#N/A</definedName>
    <definedName name="F0.100">#N/A</definedName>
    <definedName name="F0.110">#N/A</definedName>
    <definedName name="F0.120">#N/A</definedName>
    <definedName name="F0.200">#N/A</definedName>
    <definedName name="F0.210">#N/A</definedName>
    <definedName name="F0.220">#N/A</definedName>
    <definedName name="F0.300">#N/A</definedName>
    <definedName name="F0.310">#N/A</definedName>
    <definedName name="F0.320">#N/A</definedName>
    <definedName name="F1.000">#N/A</definedName>
    <definedName name="F1.010">#N/A</definedName>
    <definedName name="F1.020">#N/A</definedName>
    <definedName name="F1.100">#N/A</definedName>
    <definedName name="F1.110">#N/A</definedName>
    <definedName name="F1.120">#N/A</definedName>
    <definedName name="F1.130">#N/A</definedName>
    <definedName name="F1.140">#N/A</definedName>
    <definedName name="F1.150">#N/A</definedName>
    <definedName name="f1o8">#N/A</definedName>
    <definedName name="F2.001">#N/A</definedName>
    <definedName name="F2.011">#N/A</definedName>
    <definedName name="F2.021">#N/A</definedName>
    <definedName name="F2.031">#N/A</definedName>
    <definedName name="F2.041">#N/A</definedName>
    <definedName name="F2.051">#N/A</definedName>
    <definedName name="F2.052">#N/A</definedName>
    <definedName name="F2.061">#N/A</definedName>
    <definedName name="F2.071">#N/A</definedName>
    <definedName name="F2.101">#N/A</definedName>
    <definedName name="F2.111">#N/A</definedName>
    <definedName name="F2.121">#N/A</definedName>
    <definedName name="F2.131">#N/A</definedName>
    <definedName name="F2.141">#N/A</definedName>
    <definedName name="F2.200">#N/A</definedName>
    <definedName name="F2.210">#N/A</definedName>
    <definedName name="F2.220">#N/A</definedName>
    <definedName name="F2.230">#N/A</definedName>
    <definedName name="F2.240">#N/A</definedName>
    <definedName name="F2.250">#N/A</definedName>
    <definedName name="F2.300">#N/A</definedName>
    <definedName name="F2.310">#N/A</definedName>
    <definedName name="F2.320">#N/A</definedName>
    <definedName name="F3.000">#N/A</definedName>
    <definedName name="F3.010">#N/A</definedName>
    <definedName name="F3.020">#N/A</definedName>
    <definedName name="F3.030">#N/A</definedName>
    <definedName name="F3.100">#N/A</definedName>
    <definedName name="F3.110">#N/A</definedName>
    <definedName name="F3.120">#N/A</definedName>
    <definedName name="F3.130">#N/A</definedName>
    <definedName name="F4.000">#N/A</definedName>
    <definedName name="F4.010">#N/A</definedName>
    <definedName name="F4.020">#N/A</definedName>
    <definedName name="F4.030">#N/A</definedName>
    <definedName name="F4.100">#N/A</definedName>
    <definedName name="F4.120">#N/A</definedName>
    <definedName name="F4.140">#N/A</definedName>
    <definedName name="F4.160">#N/A</definedName>
    <definedName name="F4.200">#N/A</definedName>
    <definedName name="F4.220">#N/A</definedName>
    <definedName name="F4.240">#N/A</definedName>
    <definedName name="F4.260">#N/A</definedName>
    <definedName name="F4.300">#N/A</definedName>
    <definedName name="F4.320">#N/A</definedName>
    <definedName name="F4.340">#N/A</definedName>
    <definedName name="F4.400">#N/A</definedName>
    <definedName name="F4.420">#N/A</definedName>
    <definedName name="F4.440">#N/A</definedName>
    <definedName name="F4.500">#N/A</definedName>
    <definedName name="F4.530">#N/A</definedName>
    <definedName name="F4.550">#N/A</definedName>
    <definedName name="F4.570">#N/A</definedName>
    <definedName name="F4.600">#N/A</definedName>
    <definedName name="F4.610">#N/A</definedName>
    <definedName name="F4.620">#N/A</definedName>
    <definedName name="F4.700">#N/A</definedName>
    <definedName name="F4.730">#N/A</definedName>
    <definedName name="F4.740">#N/A</definedName>
    <definedName name="F4.800">#N/A</definedName>
    <definedName name="F4.830">#N/A</definedName>
    <definedName name="F4.840">#N/A</definedName>
    <definedName name="F5.01">#N/A</definedName>
    <definedName name="F5.02">#N/A</definedName>
    <definedName name="F5.03">#N/A</definedName>
    <definedName name="F5.04">#N/A</definedName>
    <definedName name="F5.05">#N/A</definedName>
    <definedName name="F5.11">#N/A</definedName>
    <definedName name="F5.12">#N/A</definedName>
    <definedName name="F5.13">#N/A</definedName>
    <definedName name="F5.14">#N/A</definedName>
    <definedName name="F5.15">#N/A</definedName>
    <definedName name="F6.001">#N/A</definedName>
    <definedName name="F6.002">#N/A</definedName>
    <definedName name="F6.003">#N/A</definedName>
    <definedName name="F6.004">#N/A</definedName>
    <definedName name="f92F56">#N/A</definedName>
    <definedName name="FA">#N/A</definedName>
    <definedName name="fafag">#N/A</definedName>
    <definedName name="FAXNO">#N/A</definedName>
    <definedName name="FC_RATE">#N/A</definedName>
    <definedName name="FC_TOTAL">#N/A</definedName>
    <definedName name="FC5_total">#N/A</definedName>
    <definedName name="FC6_total">#N/A</definedName>
    <definedName name="fdfdf" hidden="1">#REF!</definedName>
    <definedName name="fdfsdfsds" hidden="1">OFFSET(#REF!,1,0)</definedName>
    <definedName name="FEB">#N/A</definedName>
    <definedName name="FEG">#N/A</definedName>
    <definedName name="FERT">#N/A</definedName>
    <definedName name="ff"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1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1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3f3f" hidden="1">OFFSET(#REF!,1,0)</definedName>
    <definedName name="ffefefw" hidden="1">#REF!</definedName>
    <definedName name="fff" localSheetId="14" hidden="1">{#N/A,#N/A,FALSE,"TITLE";#N/A,#N/A,FALSE,"Page 1";#N/A,#N/A,FALSE,"Page 2(i)";#N/A,#N/A,FALSE,"Page 2(ii)";#N/A,#N/A,FALSE,"Page 3";#N/A,#N/A,FALSE,"Page 3(i)";#N/A,#N/A,FALSE,"Page 3(ii)";#N/A,#N/A,FALSE,"Page 3(iii)";#N/A,#N/A,FALSE,"Page 4";#N/A,#N/A,FALSE,"NEW PAGE 5";#N/A,#N/A,FALSE,"NEW PAGE 6";#N/A,#N/A,FALSE,"NEW PAGE 7";#N/A,#N/A,FALSE,"NEW PAGE 8"}</definedName>
    <definedName name="fff" localSheetId="11" hidden="1">{#N/A,#N/A,FALSE,"TITLE";#N/A,#N/A,FALSE,"Page 1";#N/A,#N/A,FALSE,"Page 2(i)";#N/A,#N/A,FALSE,"Page 2(ii)";#N/A,#N/A,FALSE,"Page 3";#N/A,#N/A,FALSE,"Page 3(i)";#N/A,#N/A,FALSE,"Page 3(ii)";#N/A,#N/A,FALSE,"Page 3(iii)";#N/A,#N/A,FALSE,"Page 4";#N/A,#N/A,FALSE,"NEW PAGE 5";#N/A,#N/A,FALSE,"NEW PAGE 6";#N/A,#N/A,FALSE,"NEW PAGE 7";#N/A,#N/A,FALSE,"NEW PAGE 8"}</definedName>
    <definedName name="fff" localSheetId="4" hidden="1">{#N/A,#N/A,FALSE,"TITLE";#N/A,#N/A,FALSE,"Page 1";#N/A,#N/A,FALSE,"Page 2(i)";#N/A,#N/A,FALSE,"Page 2(ii)";#N/A,#N/A,FALSE,"Page 3";#N/A,#N/A,FALSE,"Page 3(i)";#N/A,#N/A,FALSE,"Page 3(ii)";#N/A,#N/A,FALSE,"Page 3(iii)";#N/A,#N/A,FALSE,"Page 4";#N/A,#N/A,FALSE,"NEW PAGE 5";#N/A,#N/A,FALSE,"NEW PAGE 6";#N/A,#N/A,FALSE,"NEW PAGE 7";#N/A,#N/A,FALSE,"NEW PAGE 8"}</definedName>
    <definedName name="fff" localSheetId="15" hidden="1">{#N/A,#N/A,FALSE,"TITLE";#N/A,#N/A,FALSE,"Page 1";#N/A,#N/A,FALSE,"Page 2(i)";#N/A,#N/A,FALSE,"Page 2(ii)";#N/A,#N/A,FALSE,"Page 3";#N/A,#N/A,FALSE,"Page 3(i)";#N/A,#N/A,FALSE,"Page 3(ii)";#N/A,#N/A,FALSE,"Page 3(iii)";#N/A,#N/A,FALSE,"Page 4";#N/A,#N/A,FALSE,"NEW PAGE 5";#N/A,#N/A,FALSE,"NEW PAGE 6";#N/A,#N/A,FALSE,"NEW PAGE 7";#N/A,#N/A,FALSE,"NEW PAGE 8"}</definedName>
    <definedName name="fff" localSheetId="2" hidden="1">{#N/A,#N/A,FALSE,"TITLE";#N/A,#N/A,FALSE,"Page 1";#N/A,#N/A,FALSE,"Page 2(i)";#N/A,#N/A,FALSE,"Page 2(ii)";#N/A,#N/A,FALSE,"Page 3";#N/A,#N/A,FALSE,"Page 3(i)";#N/A,#N/A,FALSE,"Page 3(ii)";#N/A,#N/A,FALSE,"Page 3(iii)";#N/A,#N/A,FALSE,"Page 4";#N/A,#N/A,FALSE,"NEW PAGE 5";#N/A,#N/A,FALSE,"NEW PAGE 6";#N/A,#N/A,FALSE,"NEW PAGE 7";#N/A,#N/A,FALSE,"NEW PAGE 8"}</definedName>
    <definedName name="fff" localSheetId="6" hidden="1">{#N/A,#N/A,FALSE,"TITLE";#N/A,#N/A,FALSE,"Page 1";#N/A,#N/A,FALSE,"Page 2(i)";#N/A,#N/A,FALSE,"Page 2(ii)";#N/A,#N/A,FALSE,"Page 3";#N/A,#N/A,FALSE,"Page 3(i)";#N/A,#N/A,FALSE,"Page 3(ii)";#N/A,#N/A,FALSE,"Page 3(iii)";#N/A,#N/A,FALSE,"Page 4";#N/A,#N/A,FALSE,"NEW PAGE 5";#N/A,#N/A,FALSE,"NEW PAGE 6";#N/A,#N/A,FALSE,"NEW PAGE 7";#N/A,#N/A,FALSE,"NEW PAGE 8"}</definedName>
    <definedName name="fff" localSheetId="16" hidden="1">{#N/A,#N/A,FALSE,"TITLE";#N/A,#N/A,FALSE,"Page 1";#N/A,#N/A,FALSE,"Page 2(i)";#N/A,#N/A,FALSE,"Page 2(ii)";#N/A,#N/A,FALSE,"Page 3";#N/A,#N/A,FALSE,"Page 3(i)";#N/A,#N/A,FALSE,"Page 3(ii)";#N/A,#N/A,FALSE,"Page 3(iii)";#N/A,#N/A,FALSE,"Page 4";#N/A,#N/A,FALSE,"NEW PAGE 5";#N/A,#N/A,FALSE,"NEW PAGE 6";#N/A,#N/A,FALSE,"NEW PAGE 7";#N/A,#N/A,FALSE,"NEW PAGE 8"}</definedName>
    <definedName name="fff" localSheetId="17" hidden="1">{#N/A,#N/A,FALSE,"TITLE";#N/A,#N/A,FALSE,"Page 1";#N/A,#N/A,FALSE,"Page 2(i)";#N/A,#N/A,FALSE,"Page 2(ii)";#N/A,#N/A,FALSE,"Page 3";#N/A,#N/A,FALSE,"Page 3(i)";#N/A,#N/A,FALSE,"Page 3(ii)";#N/A,#N/A,FALSE,"Page 3(iii)";#N/A,#N/A,FALSE,"Page 4";#N/A,#N/A,FALSE,"NEW PAGE 5";#N/A,#N/A,FALSE,"NEW PAGE 6";#N/A,#N/A,FALSE,"NEW PAGE 7";#N/A,#N/A,FALSE,"NEW PAGE 8"}</definedName>
    <definedName name="fff" hidden="1">{#N/A,#N/A,FALSE,"TITLE";#N/A,#N/A,FALSE,"Page 1";#N/A,#N/A,FALSE,"Page 2(i)";#N/A,#N/A,FALSE,"Page 2(ii)";#N/A,#N/A,FALSE,"Page 3";#N/A,#N/A,FALSE,"Page 3(i)";#N/A,#N/A,FALSE,"Page 3(ii)";#N/A,#N/A,FALSE,"Page 3(iii)";#N/A,#N/A,FALSE,"Page 4";#N/A,#N/A,FALSE,"NEW PAGE 5";#N/A,#N/A,FALSE,"NEW PAGE 6";#N/A,#N/A,FALSE,"NEW PAGE 7";#N/A,#N/A,FALSE,"NEW PAGE 8"}</definedName>
    <definedName name="FFFFFF" localSheetId="4" hidden="1">{"DJH3",#N/A,FALSE,"PFL00805";"PJB3",#N/A,FALSE,"PFL00805";"JMD3",#N/A,FALSE,"PFL00805";"DNB3",#N/A,FALSE,"PFL00805";"MJP3",#N/A,FALSE,"PFL00805";"RAB3",#N/A,FALSE,"PFL00805";"GJW3",#N/A,FALSE,"PFL00805";"MASTER3",#N/A,FALSE,"PFL00805"}</definedName>
    <definedName name="FFFFFF" localSheetId="2" hidden="1">{"DJH3",#N/A,FALSE,"PFL00805";"PJB3",#N/A,FALSE,"PFL00805";"JMD3",#N/A,FALSE,"PFL00805";"DNB3",#N/A,FALSE,"PFL00805";"MJP3",#N/A,FALSE,"PFL00805";"RAB3",#N/A,FALSE,"PFL00805";"GJW3",#N/A,FALSE,"PFL00805";"MASTER3",#N/A,FALSE,"PFL00805"}</definedName>
    <definedName name="FFFFFF" hidden="1">{"DJH3",#N/A,FALSE,"PFL00805";"PJB3",#N/A,FALSE,"PFL00805";"JMD3",#N/A,FALSE,"PFL00805";"DNB3",#N/A,FALSE,"PFL00805";"MJP3",#N/A,FALSE,"PFL00805";"RAB3",#N/A,FALSE,"PFL00805";"GJW3",#N/A,FALSE,"PFL00805";"MASTER3",#N/A,FALSE,"PFL00805"}</definedName>
    <definedName name="fgdf" hidden="1">#REF!</definedName>
    <definedName name="fgdgdfgdfg" hidden="1">#REF!</definedName>
    <definedName name="fgdh" localSheetId="14" hidden="1">{#N/A,#N/A,FALSE,"TITLE";#N/A,#N/A,FALSE,"Page 1";#N/A,#N/A,FALSE,"Page 2(i)";#N/A,#N/A,FALSE,"Page 2(ii)";#N/A,#N/A,FALSE,"Page 3";#N/A,#N/A,FALSE,"Page 3(i)";#N/A,#N/A,FALSE,"Page 3(ii)";#N/A,#N/A,FALSE,"Page 3(iii)";#N/A,#N/A,FALSE,"Page 4";#N/A,#N/A,FALSE,"NEW PAGE 5";#N/A,#N/A,FALSE,"NEW PAGE 6";#N/A,#N/A,FALSE,"NEW PAGE 7";#N/A,#N/A,FALSE,"NEW PAGE 8"}</definedName>
    <definedName name="fgdh" localSheetId="11" hidden="1">{#N/A,#N/A,FALSE,"TITLE";#N/A,#N/A,FALSE,"Page 1";#N/A,#N/A,FALSE,"Page 2(i)";#N/A,#N/A,FALSE,"Page 2(ii)";#N/A,#N/A,FALSE,"Page 3";#N/A,#N/A,FALSE,"Page 3(i)";#N/A,#N/A,FALSE,"Page 3(ii)";#N/A,#N/A,FALSE,"Page 3(iii)";#N/A,#N/A,FALSE,"Page 4";#N/A,#N/A,FALSE,"NEW PAGE 5";#N/A,#N/A,FALSE,"NEW PAGE 6";#N/A,#N/A,FALSE,"NEW PAGE 7";#N/A,#N/A,FALSE,"NEW PAGE 8"}</definedName>
    <definedName name="fgdh" localSheetId="4" hidden="1">{#N/A,#N/A,FALSE,"TITLE";#N/A,#N/A,FALSE,"Page 1";#N/A,#N/A,FALSE,"Page 2(i)";#N/A,#N/A,FALSE,"Page 2(ii)";#N/A,#N/A,FALSE,"Page 3";#N/A,#N/A,FALSE,"Page 3(i)";#N/A,#N/A,FALSE,"Page 3(ii)";#N/A,#N/A,FALSE,"Page 3(iii)";#N/A,#N/A,FALSE,"Page 4";#N/A,#N/A,FALSE,"NEW PAGE 5";#N/A,#N/A,FALSE,"NEW PAGE 6";#N/A,#N/A,FALSE,"NEW PAGE 7";#N/A,#N/A,FALSE,"NEW PAGE 8"}</definedName>
    <definedName name="fgdh" localSheetId="15" hidden="1">{#N/A,#N/A,FALSE,"TITLE";#N/A,#N/A,FALSE,"Page 1";#N/A,#N/A,FALSE,"Page 2(i)";#N/A,#N/A,FALSE,"Page 2(ii)";#N/A,#N/A,FALSE,"Page 3";#N/A,#N/A,FALSE,"Page 3(i)";#N/A,#N/A,FALSE,"Page 3(ii)";#N/A,#N/A,FALSE,"Page 3(iii)";#N/A,#N/A,FALSE,"Page 4";#N/A,#N/A,FALSE,"NEW PAGE 5";#N/A,#N/A,FALSE,"NEW PAGE 6";#N/A,#N/A,FALSE,"NEW PAGE 7";#N/A,#N/A,FALSE,"NEW PAGE 8"}</definedName>
    <definedName name="fgdh" localSheetId="2" hidden="1">{#N/A,#N/A,FALSE,"TITLE";#N/A,#N/A,FALSE,"Page 1";#N/A,#N/A,FALSE,"Page 2(i)";#N/A,#N/A,FALSE,"Page 2(ii)";#N/A,#N/A,FALSE,"Page 3";#N/A,#N/A,FALSE,"Page 3(i)";#N/A,#N/A,FALSE,"Page 3(ii)";#N/A,#N/A,FALSE,"Page 3(iii)";#N/A,#N/A,FALSE,"Page 4";#N/A,#N/A,FALSE,"NEW PAGE 5";#N/A,#N/A,FALSE,"NEW PAGE 6";#N/A,#N/A,FALSE,"NEW PAGE 7";#N/A,#N/A,FALSE,"NEW PAGE 8"}</definedName>
    <definedName name="fgdh" localSheetId="6" hidden="1">{#N/A,#N/A,FALSE,"TITLE";#N/A,#N/A,FALSE,"Page 1";#N/A,#N/A,FALSE,"Page 2(i)";#N/A,#N/A,FALSE,"Page 2(ii)";#N/A,#N/A,FALSE,"Page 3";#N/A,#N/A,FALSE,"Page 3(i)";#N/A,#N/A,FALSE,"Page 3(ii)";#N/A,#N/A,FALSE,"Page 3(iii)";#N/A,#N/A,FALSE,"Page 4";#N/A,#N/A,FALSE,"NEW PAGE 5";#N/A,#N/A,FALSE,"NEW PAGE 6";#N/A,#N/A,FALSE,"NEW PAGE 7";#N/A,#N/A,FALSE,"NEW PAGE 8"}</definedName>
    <definedName name="fgdh" localSheetId="16" hidden="1">{#N/A,#N/A,FALSE,"TITLE";#N/A,#N/A,FALSE,"Page 1";#N/A,#N/A,FALSE,"Page 2(i)";#N/A,#N/A,FALSE,"Page 2(ii)";#N/A,#N/A,FALSE,"Page 3";#N/A,#N/A,FALSE,"Page 3(i)";#N/A,#N/A,FALSE,"Page 3(ii)";#N/A,#N/A,FALSE,"Page 3(iii)";#N/A,#N/A,FALSE,"Page 4";#N/A,#N/A,FALSE,"NEW PAGE 5";#N/A,#N/A,FALSE,"NEW PAGE 6";#N/A,#N/A,FALSE,"NEW PAGE 7";#N/A,#N/A,FALSE,"NEW PAGE 8"}</definedName>
    <definedName name="fgdh" localSheetId="17" hidden="1">{#N/A,#N/A,FALSE,"TITLE";#N/A,#N/A,FALSE,"Page 1";#N/A,#N/A,FALSE,"Page 2(i)";#N/A,#N/A,FALSE,"Page 2(ii)";#N/A,#N/A,FALSE,"Page 3";#N/A,#N/A,FALSE,"Page 3(i)";#N/A,#N/A,FALSE,"Page 3(ii)";#N/A,#N/A,FALSE,"Page 3(iii)";#N/A,#N/A,FALSE,"Page 4";#N/A,#N/A,FALSE,"NEW PAGE 5";#N/A,#N/A,FALSE,"NEW PAGE 6";#N/A,#N/A,FALSE,"NEW PAGE 7";#N/A,#N/A,FALSE,"NEW PAGE 8"}</definedName>
    <definedName name="fgdh" hidden="1">{#N/A,#N/A,FALSE,"TITLE";#N/A,#N/A,FALSE,"Page 1";#N/A,#N/A,FALSE,"Page 2(i)";#N/A,#N/A,FALSE,"Page 2(ii)";#N/A,#N/A,FALSE,"Page 3";#N/A,#N/A,FALSE,"Page 3(i)";#N/A,#N/A,FALSE,"Page 3(ii)";#N/A,#N/A,FALSE,"Page 3(iii)";#N/A,#N/A,FALSE,"Page 4";#N/A,#N/A,FALSE,"NEW PAGE 5";#N/A,#N/A,FALSE,"NEW PAGE 6";#N/A,#N/A,FALSE,"NEW PAGE 7";#N/A,#N/A,FALSE,"NEW PAGE 8"}</definedName>
    <definedName name="FGFGF" localSheetId="4" hidden="1">{"DJH3",#N/A,FALSE,"PFL00805";"PJB3",#N/A,FALSE,"PFL00805";"JMD3",#N/A,FALSE,"PFL00805";"DNB3",#N/A,FALSE,"PFL00805";"MJP3",#N/A,FALSE,"PFL00805";"RAB3",#N/A,FALSE,"PFL00805";"GJW3",#N/A,FALSE,"PFL00805";"MASTER3",#N/A,FALSE,"PFL00805"}</definedName>
    <definedName name="FGFGF" localSheetId="2" hidden="1">{"DJH3",#N/A,FALSE,"PFL00805";"PJB3",#N/A,FALSE,"PFL00805";"JMD3",#N/A,FALSE,"PFL00805";"DNB3",#N/A,FALSE,"PFL00805";"MJP3",#N/A,FALSE,"PFL00805";"RAB3",#N/A,FALSE,"PFL00805";"GJW3",#N/A,FALSE,"PFL00805";"MASTER3",#N/A,FALSE,"PFL00805"}</definedName>
    <definedName name="FGFGF" hidden="1">{"DJH3",#N/A,FALSE,"PFL00805";"PJB3",#N/A,FALSE,"PFL00805";"JMD3",#N/A,FALSE,"PFL00805";"DNB3",#N/A,FALSE,"PFL00805";"MJP3",#N/A,FALSE,"PFL00805";"RAB3",#N/A,FALSE,"PFL00805";"GJW3",#N/A,FALSE,"PFL00805";"MASTER3",#N/A,FALSE,"PFL00805"}</definedName>
    <definedName name="FGHY">#N/A</definedName>
    <definedName name="fgrger" hidden="1">#REF!</definedName>
    <definedName name="FIELD1">#REF!</definedName>
    <definedName name="FIELD2">#REF!</definedName>
    <definedName name="FieldName">#REF!</definedName>
    <definedName name="FieldUsage">#REF!</definedName>
    <definedName name="FieldValue">#REF!</definedName>
    <definedName name="FifteenYear">#REF!</definedName>
    <definedName name="FII">#N/A</definedName>
    <definedName name="File.Type" hidden="1">#REF!</definedName>
    <definedName name="FIN">#N/A</definedName>
    <definedName name="fine">#N/A</definedName>
    <definedName name="fine2">#N/A</definedName>
    <definedName name="fixed_costs2">#N/A</definedName>
    <definedName name="FP">#N/A</definedName>
    <definedName name="fr" localSheetId="4" hidden="1">{#N/A,#N/A,TRUE,"Cover";#N/A,#N/A,TRUE,"Sum";#N/A,#N/A,TRUE,"SubsRev";#N/A,#N/A,TRUE,"CapEx";#N/A,#N/A,TRUE,"OpEx";#N/A,#N/A,TRUE,"SUs";#N/A,#N/A,TRUE,"OrgChart";#N/A,#N/A,TRUE,"Staff";#N/A,#N/A,TRUE,"P&amp;L";#N/A,#N/A,TRUE,"Cash";#N/A,#N/A,TRUE,"BS";#N/A,#N/A,TRUE,"Valuation";#N/A,#N/A,TRUE,"CapEx-Assumptions";#N/A,#N/A,TRUE,"OpEx-Assumptions"}</definedName>
    <definedName name="fr" localSheetId="2" hidden="1">{#N/A,#N/A,TRUE,"Cover";#N/A,#N/A,TRUE,"Sum";#N/A,#N/A,TRUE,"SubsRev";#N/A,#N/A,TRUE,"CapEx";#N/A,#N/A,TRUE,"OpEx";#N/A,#N/A,TRUE,"SUs";#N/A,#N/A,TRUE,"OrgChart";#N/A,#N/A,TRUE,"Staff";#N/A,#N/A,TRUE,"P&amp;L";#N/A,#N/A,TRUE,"Cash";#N/A,#N/A,TRUE,"BS";#N/A,#N/A,TRUE,"Valuation";#N/A,#N/A,TRUE,"CapEx-Assumptions";#N/A,#N/A,TRUE,"OpEx-Assumptions"}</definedName>
    <definedName name="fr" hidden="1">{#N/A,#N/A,TRUE,"Cover";#N/A,#N/A,TRUE,"Sum";#N/A,#N/A,TRUE,"SubsRev";#N/A,#N/A,TRUE,"CapEx";#N/A,#N/A,TRUE,"OpEx";#N/A,#N/A,TRUE,"SUs";#N/A,#N/A,TRUE,"OrgChart";#N/A,#N/A,TRUE,"Staff";#N/A,#N/A,TRUE,"P&amp;L";#N/A,#N/A,TRUE,"Cash";#N/A,#N/A,TRUE,"BS";#N/A,#N/A,TRUE,"Valuation";#N/A,#N/A,TRUE,"CapEx-Assumptions";#N/A,#N/A,TRUE,"OpEx-Assumptions"}</definedName>
    <definedName name="fre" hidden="1">#N/A</definedName>
    <definedName name="fred"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1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1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2" localSheetId="14" hidden="1">{#N/A,#N/A,FALSE,"Summary";#N/A,#N/A,FALSE,"Retail";#N/A,#N/A,FALSE,"Ret Sensitivity";#N/A,#N/A,FALSE,"Manufacturing";#N/A,#N/A,FALSE,"Man Sensitivity";#N/A,#N/A,FALSE,"Ops UK &amp; I HO";#N/A,#N/A,FALSE,"UK &amp; I HO sensitivity "}</definedName>
    <definedName name="fred2" localSheetId="11" hidden="1">{#N/A,#N/A,FALSE,"Summary";#N/A,#N/A,FALSE,"Retail";#N/A,#N/A,FALSE,"Ret Sensitivity";#N/A,#N/A,FALSE,"Manufacturing";#N/A,#N/A,FALSE,"Man Sensitivity";#N/A,#N/A,FALSE,"Ops UK &amp; I HO";#N/A,#N/A,FALSE,"UK &amp; I HO sensitivity "}</definedName>
    <definedName name="fred2" localSheetId="4" hidden="1">{#N/A,#N/A,FALSE,"Summary";#N/A,#N/A,FALSE,"Retail";#N/A,#N/A,FALSE,"Ret Sensitivity";#N/A,#N/A,FALSE,"Manufacturing";#N/A,#N/A,FALSE,"Man Sensitivity";#N/A,#N/A,FALSE,"Ops UK &amp; I HO";#N/A,#N/A,FALSE,"UK &amp; I HO sensitivity "}</definedName>
    <definedName name="fred2" localSheetId="15" hidden="1">{#N/A,#N/A,FALSE,"Summary";#N/A,#N/A,FALSE,"Retail";#N/A,#N/A,FALSE,"Ret Sensitivity";#N/A,#N/A,FALSE,"Manufacturing";#N/A,#N/A,FALSE,"Man Sensitivity";#N/A,#N/A,FALSE,"Ops UK &amp; I HO";#N/A,#N/A,FALSE,"UK &amp; I HO sensitivity "}</definedName>
    <definedName name="fred2" localSheetId="2" hidden="1">{#N/A,#N/A,FALSE,"Summary";#N/A,#N/A,FALSE,"Retail";#N/A,#N/A,FALSE,"Ret Sensitivity";#N/A,#N/A,FALSE,"Manufacturing";#N/A,#N/A,FALSE,"Man Sensitivity";#N/A,#N/A,FALSE,"Ops UK &amp; I HO";#N/A,#N/A,FALSE,"UK &amp; I HO sensitivity "}</definedName>
    <definedName name="fred2" localSheetId="6" hidden="1">{#N/A,#N/A,FALSE,"Summary";#N/A,#N/A,FALSE,"Retail";#N/A,#N/A,FALSE,"Ret Sensitivity";#N/A,#N/A,FALSE,"Manufacturing";#N/A,#N/A,FALSE,"Man Sensitivity";#N/A,#N/A,FALSE,"Ops UK &amp; I HO";#N/A,#N/A,FALSE,"UK &amp; I HO sensitivity "}</definedName>
    <definedName name="fred2" localSheetId="16" hidden="1">{#N/A,#N/A,FALSE,"Summary";#N/A,#N/A,FALSE,"Retail";#N/A,#N/A,FALSE,"Ret Sensitivity";#N/A,#N/A,FALSE,"Manufacturing";#N/A,#N/A,FALSE,"Man Sensitivity";#N/A,#N/A,FALSE,"Ops UK &amp; I HO";#N/A,#N/A,FALSE,"UK &amp; I HO sensitivity "}</definedName>
    <definedName name="fred2" localSheetId="17" hidden="1">{#N/A,#N/A,FALSE,"Summary";#N/A,#N/A,FALSE,"Retail";#N/A,#N/A,FALSE,"Ret Sensitivity";#N/A,#N/A,FALSE,"Manufacturing";#N/A,#N/A,FALSE,"Man Sensitivity";#N/A,#N/A,FALSE,"Ops UK &amp; I HO";#N/A,#N/A,FALSE,"UK &amp; I HO sensitivity "}</definedName>
    <definedName name="fred2" hidden="1">{#N/A,#N/A,FALSE,"Summary";#N/A,#N/A,FALSE,"Retail";#N/A,#N/A,FALSE,"Ret Sensitivity";#N/A,#N/A,FALSE,"Manufacturing";#N/A,#N/A,FALSE,"Man Sensitivity";#N/A,#N/A,FALSE,"Ops UK &amp; I HO";#N/A,#N/A,FALSE,"UK &amp; I HO sensitivity "}</definedName>
    <definedName name="FullYear">#REF!</definedName>
    <definedName name="Function">#REF!</definedName>
    <definedName name="functional_area">#REF!</definedName>
    <definedName name="Fund">#N/A</definedName>
    <definedName name="fweffcww" hidden="1">#REF!</definedName>
    <definedName name="fwefwefwef" hidden="1">OFFSET(#REF!,1,0)</definedName>
    <definedName name="fwfwffw" hidden="1">OFFSET(#REF!,1,0)</definedName>
    <definedName name="fx_rate">#REF!</definedName>
    <definedName name="g">#N/A</definedName>
    <definedName name="G_section">#N/A</definedName>
    <definedName name="G0.000">#N/A</definedName>
    <definedName name="G0.010">#N/A</definedName>
    <definedName name="G0.020">#N/A</definedName>
    <definedName name="G0.100">#N/A</definedName>
    <definedName name="G0.110">#N/A</definedName>
    <definedName name="G0.120">#N/A</definedName>
    <definedName name="G1.000">#N/A</definedName>
    <definedName name="G1.011">#N/A</definedName>
    <definedName name="G1.021">#N/A</definedName>
    <definedName name="G1.031">#N/A</definedName>
    <definedName name="G1.041">#N/A</definedName>
    <definedName name="G1.051">#N/A</definedName>
    <definedName name="G2.000">#N/A</definedName>
    <definedName name="G2.010">#N/A</definedName>
    <definedName name="G2.020">#N/A</definedName>
    <definedName name="G2.030">#N/A</definedName>
    <definedName name="G3.000">#N/A</definedName>
    <definedName name="G3.011">#N/A</definedName>
    <definedName name="G3.021">#N/A</definedName>
    <definedName name="G3.031">#N/A</definedName>
    <definedName name="G3.041">#N/A</definedName>
    <definedName name="G3.100">#N/A</definedName>
    <definedName name="G3.111">#N/A</definedName>
    <definedName name="G3.121">#N/A</definedName>
    <definedName name="G3.131">#N/A</definedName>
    <definedName name="G3.141">#N/A</definedName>
    <definedName name="G3.201">#N/A</definedName>
    <definedName name="G3.211">#N/A</definedName>
    <definedName name="G3.221">#N/A</definedName>
    <definedName name="G3.231">#N/A</definedName>
    <definedName name="G3.241">#N/A</definedName>
    <definedName name="G3.301">#N/A</definedName>
    <definedName name="G3.311">#N/A</definedName>
    <definedName name="G3.321">#N/A</definedName>
    <definedName name="G3.331">#N/A</definedName>
    <definedName name="G3.341">#N/A</definedName>
    <definedName name="G4.000">#N/A</definedName>
    <definedName name="G4.010">#N/A</definedName>
    <definedName name="G4.020">#N/A</definedName>
    <definedName name="G4.030">#N/A</definedName>
    <definedName name="G4.040">#N/A</definedName>
    <definedName name="G4.101">#N/A</definedName>
    <definedName name="G4.111">#N/A</definedName>
    <definedName name="G4.121">#N/A</definedName>
    <definedName name="G4.131">#N/A</definedName>
    <definedName name="G4.141">#N/A</definedName>
    <definedName name="G4.151">#N/A</definedName>
    <definedName name="G4.161">#N/A</definedName>
    <definedName name="G4.171">#N/A</definedName>
    <definedName name="G4.200">#N/A</definedName>
    <definedName name="G4.210">#N/A</definedName>
    <definedName name="G4.220">#N/A</definedName>
    <definedName name="g40g40">#N/A</definedName>
    <definedName name="GBP_Curncy">#REF!</definedName>
    <definedName name="GBPEURO">#REF!</definedName>
    <definedName name="GBPUSD">#REF!</definedName>
    <definedName name="GEOTURN">#N/A</definedName>
    <definedName name="gf" localSheetId="14" hidden="1">{#N/A,#N/A,FALSE,"TITLE";#N/A,#N/A,FALSE,"Page 1";#N/A,#N/A,FALSE,"Page 2(i)";#N/A,#N/A,FALSE,"Page 2(ii)";#N/A,#N/A,FALSE,"Page 3";#N/A,#N/A,FALSE,"Page 3(i)";#N/A,#N/A,FALSE,"Page 3(ii)";#N/A,#N/A,FALSE,"Page 3(iii)";#N/A,#N/A,FALSE,"Page 4";#N/A,#N/A,FALSE,"NEW PAGE 5";#N/A,#N/A,FALSE,"NEW PAGE 6";#N/A,#N/A,FALSE,"NEW PAGE 7";#N/A,#N/A,FALSE,"NEW PAGE 8"}</definedName>
    <definedName name="gf" localSheetId="11" hidden="1">{#N/A,#N/A,FALSE,"TITLE";#N/A,#N/A,FALSE,"Page 1";#N/A,#N/A,FALSE,"Page 2(i)";#N/A,#N/A,FALSE,"Page 2(ii)";#N/A,#N/A,FALSE,"Page 3";#N/A,#N/A,FALSE,"Page 3(i)";#N/A,#N/A,FALSE,"Page 3(ii)";#N/A,#N/A,FALSE,"Page 3(iii)";#N/A,#N/A,FALSE,"Page 4";#N/A,#N/A,FALSE,"NEW PAGE 5";#N/A,#N/A,FALSE,"NEW PAGE 6";#N/A,#N/A,FALSE,"NEW PAGE 7";#N/A,#N/A,FALSE,"NEW PAGE 8"}</definedName>
    <definedName name="gf" localSheetId="4" hidden="1">{#N/A,#N/A,FALSE,"TITLE";#N/A,#N/A,FALSE,"Page 1";#N/A,#N/A,FALSE,"Page 2(i)";#N/A,#N/A,FALSE,"Page 2(ii)";#N/A,#N/A,FALSE,"Page 3";#N/A,#N/A,FALSE,"Page 3(i)";#N/A,#N/A,FALSE,"Page 3(ii)";#N/A,#N/A,FALSE,"Page 3(iii)";#N/A,#N/A,FALSE,"Page 4";#N/A,#N/A,FALSE,"NEW PAGE 5";#N/A,#N/A,FALSE,"NEW PAGE 6";#N/A,#N/A,FALSE,"NEW PAGE 7";#N/A,#N/A,FALSE,"NEW PAGE 8"}</definedName>
    <definedName name="gf" localSheetId="15" hidden="1">{#N/A,#N/A,FALSE,"TITLE";#N/A,#N/A,FALSE,"Page 1";#N/A,#N/A,FALSE,"Page 2(i)";#N/A,#N/A,FALSE,"Page 2(ii)";#N/A,#N/A,FALSE,"Page 3";#N/A,#N/A,FALSE,"Page 3(i)";#N/A,#N/A,FALSE,"Page 3(ii)";#N/A,#N/A,FALSE,"Page 3(iii)";#N/A,#N/A,FALSE,"Page 4";#N/A,#N/A,FALSE,"NEW PAGE 5";#N/A,#N/A,FALSE,"NEW PAGE 6";#N/A,#N/A,FALSE,"NEW PAGE 7";#N/A,#N/A,FALSE,"NEW PAGE 8"}</definedName>
    <definedName name="gf" localSheetId="2" hidden="1">{#N/A,#N/A,FALSE,"TITLE";#N/A,#N/A,FALSE,"Page 1";#N/A,#N/A,FALSE,"Page 2(i)";#N/A,#N/A,FALSE,"Page 2(ii)";#N/A,#N/A,FALSE,"Page 3";#N/A,#N/A,FALSE,"Page 3(i)";#N/A,#N/A,FALSE,"Page 3(ii)";#N/A,#N/A,FALSE,"Page 3(iii)";#N/A,#N/A,FALSE,"Page 4";#N/A,#N/A,FALSE,"NEW PAGE 5";#N/A,#N/A,FALSE,"NEW PAGE 6";#N/A,#N/A,FALSE,"NEW PAGE 7";#N/A,#N/A,FALSE,"NEW PAGE 8"}</definedName>
    <definedName name="gf" localSheetId="6" hidden="1">{#N/A,#N/A,FALSE,"TITLE";#N/A,#N/A,FALSE,"Page 1";#N/A,#N/A,FALSE,"Page 2(i)";#N/A,#N/A,FALSE,"Page 2(ii)";#N/A,#N/A,FALSE,"Page 3";#N/A,#N/A,FALSE,"Page 3(i)";#N/A,#N/A,FALSE,"Page 3(ii)";#N/A,#N/A,FALSE,"Page 3(iii)";#N/A,#N/A,FALSE,"Page 4";#N/A,#N/A,FALSE,"NEW PAGE 5";#N/A,#N/A,FALSE,"NEW PAGE 6";#N/A,#N/A,FALSE,"NEW PAGE 7";#N/A,#N/A,FALSE,"NEW PAGE 8"}</definedName>
    <definedName name="gf" localSheetId="16" hidden="1">{#N/A,#N/A,FALSE,"TITLE";#N/A,#N/A,FALSE,"Page 1";#N/A,#N/A,FALSE,"Page 2(i)";#N/A,#N/A,FALSE,"Page 2(ii)";#N/A,#N/A,FALSE,"Page 3";#N/A,#N/A,FALSE,"Page 3(i)";#N/A,#N/A,FALSE,"Page 3(ii)";#N/A,#N/A,FALSE,"Page 3(iii)";#N/A,#N/A,FALSE,"Page 4";#N/A,#N/A,FALSE,"NEW PAGE 5";#N/A,#N/A,FALSE,"NEW PAGE 6";#N/A,#N/A,FALSE,"NEW PAGE 7";#N/A,#N/A,FALSE,"NEW PAGE 8"}</definedName>
    <definedName name="gf" localSheetId="17" hidden="1">{#N/A,#N/A,FALSE,"TITLE";#N/A,#N/A,FALSE,"Page 1";#N/A,#N/A,FALSE,"Page 2(i)";#N/A,#N/A,FALSE,"Page 2(ii)";#N/A,#N/A,FALSE,"Page 3";#N/A,#N/A,FALSE,"Page 3(i)";#N/A,#N/A,FALSE,"Page 3(ii)";#N/A,#N/A,FALSE,"Page 3(iii)";#N/A,#N/A,FALSE,"Page 4";#N/A,#N/A,FALSE,"NEW PAGE 5";#N/A,#N/A,FALSE,"NEW PAGE 6";#N/A,#N/A,FALSE,"NEW PAGE 7";#N/A,#N/A,FALSE,"NEW PAGE 8"}</definedName>
    <definedName name="gf" hidden="1">{#N/A,#N/A,FALSE,"TITLE";#N/A,#N/A,FALSE,"Page 1";#N/A,#N/A,FALSE,"Page 2(i)";#N/A,#N/A,FALSE,"Page 2(ii)";#N/A,#N/A,FALSE,"Page 3";#N/A,#N/A,FALSE,"Page 3(i)";#N/A,#N/A,FALSE,"Page 3(ii)";#N/A,#N/A,FALSE,"Page 3(iii)";#N/A,#N/A,FALSE,"Page 4";#N/A,#N/A,FALSE,"NEW PAGE 5";#N/A,#N/A,FALSE,"NEW PAGE 6";#N/A,#N/A,FALSE,"NEW PAGE 7";#N/A,#N/A,FALSE,"NEW PAGE 8"}</definedName>
    <definedName name="gfddfhh" hidden="1">#REF!</definedName>
    <definedName name="gfgdfg" hidden="1">#REF!</definedName>
    <definedName name="gfgdgsdgdsd" hidden="1">#REF!</definedName>
    <definedName name="ggg" hidden="1">#REF!</definedName>
    <definedName name="gggggggggggggggggg" localSheetId="4"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gggggggggggggggggg" localSheetId="2"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gggggggggggggggggg"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ggrgee" hidden="1">#REF!</definedName>
    <definedName name="gh" localSheetId="14" hidden="1">{#N/A,#N/A,FALSE,"TITLE";#N/A,#N/A,FALSE,"Page 1";#N/A,#N/A,FALSE,"Page 2(i)";#N/A,#N/A,FALSE,"Page 2(ii)";#N/A,#N/A,FALSE,"Page 3";#N/A,#N/A,FALSE,"Page 3(i)";#N/A,#N/A,FALSE,"Page 3(ii)";#N/A,#N/A,FALSE,"Page 3(iii)";#N/A,#N/A,FALSE,"Page 4";#N/A,#N/A,FALSE,"NEW PAGE 5";#N/A,#N/A,FALSE,"NEW PAGE 6";#N/A,#N/A,FALSE,"NEW PAGE 7";#N/A,#N/A,FALSE,"NEW PAGE 8"}</definedName>
    <definedName name="gh" localSheetId="11" hidden="1">{#N/A,#N/A,FALSE,"TITLE";#N/A,#N/A,FALSE,"Page 1";#N/A,#N/A,FALSE,"Page 2(i)";#N/A,#N/A,FALSE,"Page 2(ii)";#N/A,#N/A,FALSE,"Page 3";#N/A,#N/A,FALSE,"Page 3(i)";#N/A,#N/A,FALSE,"Page 3(ii)";#N/A,#N/A,FALSE,"Page 3(iii)";#N/A,#N/A,FALSE,"Page 4";#N/A,#N/A,FALSE,"NEW PAGE 5";#N/A,#N/A,FALSE,"NEW PAGE 6";#N/A,#N/A,FALSE,"NEW PAGE 7";#N/A,#N/A,FALSE,"NEW PAGE 8"}</definedName>
    <definedName name="gh" localSheetId="4" hidden="1">{#N/A,#N/A,FALSE,"TITLE";#N/A,#N/A,FALSE,"Page 1";#N/A,#N/A,FALSE,"Page 2(i)";#N/A,#N/A,FALSE,"Page 2(ii)";#N/A,#N/A,FALSE,"Page 3";#N/A,#N/A,FALSE,"Page 3(i)";#N/A,#N/A,FALSE,"Page 3(ii)";#N/A,#N/A,FALSE,"Page 3(iii)";#N/A,#N/A,FALSE,"Page 4";#N/A,#N/A,FALSE,"NEW PAGE 5";#N/A,#N/A,FALSE,"NEW PAGE 6";#N/A,#N/A,FALSE,"NEW PAGE 7";#N/A,#N/A,FALSE,"NEW PAGE 8"}</definedName>
    <definedName name="gh" localSheetId="15" hidden="1">{#N/A,#N/A,FALSE,"TITLE";#N/A,#N/A,FALSE,"Page 1";#N/A,#N/A,FALSE,"Page 2(i)";#N/A,#N/A,FALSE,"Page 2(ii)";#N/A,#N/A,FALSE,"Page 3";#N/A,#N/A,FALSE,"Page 3(i)";#N/A,#N/A,FALSE,"Page 3(ii)";#N/A,#N/A,FALSE,"Page 3(iii)";#N/A,#N/A,FALSE,"Page 4";#N/A,#N/A,FALSE,"NEW PAGE 5";#N/A,#N/A,FALSE,"NEW PAGE 6";#N/A,#N/A,FALSE,"NEW PAGE 7";#N/A,#N/A,FALSE,"NEW PAGE 8"}</definedName>
    <definedName name="gh" localSheetId="2" hidden="1">{#N/A,#N/A,FALSE,"TITLE";#N/A,#N/A,FALSE,"Page 1";#N/A,#N/A,FALSE,"Page 2(i)";#N/A,#N/A,FALSE,"Page 2(ii)";#N/A,#N/A,FALSE,"Page 3";#N/A,#N/A,FALSE,"Page 3(i)";#N/A,#N/A,FALSE,"Page 3(ii)";#N/A,#N/A,FALSE,"Page 3(iii)";#N/A,#N/A,FALSE,"Page 4";#N/A,#N/A,FALSE,"NEW PAGE 5";#N/A,#N/A,FALSE,"NEW PAGE 6";#N/A,#N/A,FALSE,"NEW PAGE 7";#N/A,#N/A,FALSE,"NEW PAGE 8"}</definedName>
    <definedName name="gh" localSheetId="6" hidden="1">{#N/A,#N/A,FALSE,"TITLE";#N/A,#N/A,FALSE,"Page 1";#N/A,#N/A,FALSE,"Page 2(i)";#N/A,#N/A,FALSE,"Page 2(ii)";#N/A,#N/A,FALSE,"Page 3";#N/A,#N/A,FALSE,"Page 3(i)";#N/A,#N/A,FALSE,"Page 3(ii)";#N/A,#N/A,FALSE,"Page 3(iii)";#N/A,#N/A,FALSE,"Page 4";#N/A,#N/A,FALSE,"NEW PAGE 5";#N/A,#N/A,FALSE,"NEW PAGE 6";#N/A,#N/A,FALSE,"NEW PAGE 7";#N/A,#N/A,FALSE,"NEW PAGE 8"}</definedName>
    <definedName name="gh" localSheetId="16" hidden="1">{#N/A,#N/A,FALSE,"TITLE";#N/A,#N/A,FALSE,"Page 1";#N/A,#N/A,FALSE,"Page 2(i)";#N/A,#N/A,FALSE,"Page 2(ii)";#N/A,#N/A,FALSE,"Page 3";#N/A,#N/A,FALSE,"Page 3(i)";#N/A,#N/A,FALSE,"Page 3(ii)";#N/A,#N/A,FALSE,"Page 3(iii)";#N/A,#N/A,FALSE,"Page 4";#N/A,#N/A,FALSE,"NEW PAGE 5";#N/A,#N/A,FALSE,"NEW PAGE 6";#N/A,#N/A,FALSE,"NEW PAGE 7";#N/A,#N/A,FALSE,"NEW PAGE 8"}</definedName>
    <definedName name="gh" localSheetId="17" hidden="1">{#N/A,#N/A,FALSE,"TITLE";#N/A,#N/A,FALSE,"Page 1";#N/A,#N/A,FALSE,"Page 2(i)";#N/A,#N/A,FALSE,"Page 2(ii)";#N/A,#N/A,FALSE,"Page 3";#N/A,#N/A,FALSE,"Page 3(i)";#N/A,#N/A,FALSE,"Page 3(ii)";#N/A,#N/A,FALSE,"Page 3(iii)";#N/A,#N/A,FALSE,"Page 4";#N/A,#N/A,FALSE,"NEW PAGE 5";#N/A,#N/A,FALSE,"NEW PAGE 6";#N/A,#N/A,FALSE,"NEW PAGE 7";#N/A,#N/A,FALSE,"NEW PAGE 8"}</definedName>
    <definedName name="gh" hidden="1">{#N/A,#N/A,FALSE,"TITLE";#N/A,#N/A,FALSE,"Page 1";#N/A,#N/A,FALSE,"Page 2(i)";#N/A,#N/A,FALSE,"Page 2(ii)";#N/A,#N/A,FALSE,"Page 3";#N/A,#N/A,FALSE,"Page 3(i)";#N/A,#N/A,FALSE,"Page 3(ii)";#N/A,#N/A,FALSE,"Page 3(iii)";#N/A,#N/A,FALSE,"Page 4";#N/A,#N/A,FALSE,"NEW PAGE 5";#N/A,#N/A,FALSE,"NEW PAGE 6";#N/A,#N/A,FALSE,"NEW PAGE 7";#N/A,#N/A,FALSE,"NEW PAGE 8"}</definedName>
    <definedName name="ghgfhf" hidden="1">OFFSET(#REF!,1,0)</definedName>
    <definedName name="ghip">#N/A</definedName>
    <definedName name="GHY">#N/A</definedName>
    <definedName name="gia">#N/A</definedName>
    <definedName name="gia_tien">#N/A</definedName>
    <definedName name="gia_tien_BTN">#N/A</definedName>
    <definedName name="giacong">#N/A</definedName>
    <definedName name="gipa5">#N/A</definedName>
    <definedName name="gnangjnjgbgui">#N/A</definedName>
    <definedName name="GoBack">#N/A</definedName>
    <definedName name="goc">#N/A</definedName>
    <definedName name="gochong">#N/A</definedName>
    <definedName name="GOCWO">#N/A</definedName>
    <definedName name="goodbye" localSheetId="14" hidden="1">{#N/A,#N/A,FALSE,"RegDirs"}</definedName>
    <definedName name="goodbye" localSheetId="11" hidden="1">{#N/A,#N/A,FALSE,"RegDirs"}</definedName>
    <definedName name="goodbye" localSheetId="4" hidden="1">{#N/A,#N/A,FALSE,"RegDirs"}</definedName>
    <definedName name="goodbye" localSheetId="15" hidden="1">{#N/A,#N/A,FALSE,"RegDirs"}</definedName>
    <definedName name="goodbye" localSheetId="2" hidden="1">{#N/A,#N/A,FALSE,"RegDirs"}</definedName>
    <definedName name="goodbye" localSheetId="6" hidden="1">{#N/A,#N/A,FALSE,"RegDirs"}</definedName>
    <definedName name="goodbye" localSheetId="16" hidden="1">{#N/A,#N/A,FALSE,"RegDirs"}</definedName>
    <definedName name="goodbye" localSheetId="17" hidden="1">{#N/A,#N/A,FALSE,"RegDirs"}</definedName>
    <definedName name="goodbye" hidden="1">{#N/A,#N/A,FALSE,"RegDirs"}</definedName>
    <definedName name="GPPFNR">#N/A</definedName>
    <definedName name="GPT_GROUNDING_PT">#N/A</definedName>
    <definedName name="grger" hidden="1">OFFSET(#REF!,1,0)</definedName>
    <definedName name="grgrgrgr" localSheetId="14" hidden="1">{"P1&amp;2",#N/A,FALSE,"Contractual";"P3&amp;4",#N/A,FALSE,"Contractual";"P5",#N/A,FALSE,"Contractual";"P6",#N/A,FALSE,"Contractual";"P7&amp;8",#N/A,FALSE,"Contractual"}</definedName>
    <definedName name="grgrgrgr" localSheetId="11" hidden="1">{"P1&amp;2",#N/A,FALSE,"Contractual";"P3&amp;4",#N/A,FALSE,"Contractual";"P5",#N/A,FALSE,"Contractual";"P6",#N/A,FALSE,"Contractual";"P7&amp;8",#N/A,FALSE,"Contractual"}</definedName>
    <definedName name="grgrgrgr" localSheetId="4" hidden="1">{"P1&amp;2",#N/A,FALSE,"Contractual";"P3&amp;4",#N/A,FALSE,"Contractual";"P5",#N/A,FALSE,"Contractual";"P6",#N/A,FALSE,"Contractual";"P7&amp;8",#N/A,FALSE,"Contractual"}</definedName>
    <definedName name="grgrgrgr" localSheetId="15" hidden="1">{"P1&amp;2",#N/A,FALSE,"Contractual";"P3&amp;4",#N/A,FALSE,"Contractual";"P5",#N/A,FALSE,"Contractual";"P6",#N/A,FALSE,"Contractual";"P7&amp;8",#N/A,FALSE,"Contractual"}</definedName>
    <definedName name="grgrgrgr" localSheetId="2" hidden="1">{"P1&amp;2",#N/A,FALSE,"Contractual";"P3&amp;4",#N/A,FALSE,"Contractual";"P5",#N/A,FALSE,"Contractual";"P6",#N/A,FALSE,"Contractual";"P7&amp;8",#N/A,FALSE,"Contractual"}</definedName>
    <definedName name="grgrgrgr" localSheetId="6" hidden="1">{"P1&amp;2",#N/A,FALSE,"Contractual";"P3&amp;4",#N/A,FALSE,"Contractual";"P5",#N/A,FALSE,"Contractual";"P6",#N/A,FALSE,"Contractual";"P7&amp;8",#N/A,FALSE,"Contractual"}</definedName>
    <definedName name="grgrgrgr" localSheetId="16" hidden="1">{"P1&amp;2",#N/A,FALSE,"Contractual";"P3&amp;4",#N/A,FALSE,"Contractual";"P5",#N/A,FALSE,"Contractual";"P6",#N/A,FALSE,"Contractual";"P7&amp;8",#N/A,FALSE,"Contractual"}</definedName>
    <definedName name="grgrgrgr" localSheetId="17" hidden="1">{"P1&amp;2",#N/A,FALSE,"Contractual";"P3&amp;4",#N/A,FALSE,"Contractual";"P5",#N/A,FALSE,"Contractual";"P6",#N/A,FALSE,"Contractual";"P7&amp;8",#N/A,FALSE,"Contractual"}</definedName>
    <definedName name="grgrgrgr" hidden="1">{"P1&amp;2",#N/A,FALSE,"Contractual";"P3&amp;4",#N/A,FALSE,"Contractual";"P5",#N/A,FALSE,"Contractual";"P6",#N/A,FALSE,"Contractual";"P7&amp;8",#N/A,FALSE,"Contractual"}</definedName>
    <definedName name="grgrgtttt" hidden="1">OFFSET(#REF!,1,0)</definedName>
    <definedName name="GroupSchema">#REF!</definedName>
    <definedName name="gt">#N/A</definedName>
    <definedName name="gththt" hidden="1">OFFSET(#REF!,1,0)</definedName>
    <definedName name="gtrreg" hidden="1">OFFSET(#REF!,1,0)</definedName>
    <definedName name="GTYH">#N/A</definedName>
    <definedName name="gv">#N/A</definedName>
    <definedName name="gvl">#N/A</definedName>
    <definedName name="h" localSheetId="14" hidden="1">{#N/A,#N/A,FALSE,"RegDirs"}</definedName>
    <definedName name="h" localSheetId="11" hidden="1">{#N/A,#N/A,FALSE,"RegDirs"}</definedName>
    <definedName name="h" localSheetId="4" hidden="1">{#N/A,#N/A,FALSE,"RegDirs"}</definedName>
    <definedName name="h" localSheetId="15" hidden="1">{#N/A,#N/A,FALSE,"RegDirs"}</definedName>
    <definedName name="h" localSheetId="2" hidden="1">{#N/A,#N/A,FALSE,"RegDirs"}</definedName>
    <definedName name="h" localSheetId="6" hidden="1">{#N/A,#N/A,FALSE,"RegDirs"}</definedName>
    <definedName name="h" localSheetId="16" hidden="1">{#N/A,#N/A,FALSE,"RegDirs"}</definedName>
    <definedName name="h" localSheetId="17" hidden="1">{#N/A,#N/A,FALSE,"RegDirs"}</definedName>
    <definedName name="h" hidden="1">{#N/A,#N/A,FALSE,"RegDirs"}</definedName>
    <definedName name="H0.001">#N/A</definedName>
    <definedName name="H0.011">#N/A</definedName>
    <definedName name="H0.021">#N/A</definedName>
    <definedName name="H0.031">#N/A</definedName>
    <definedName name="h7.5">#N/A</definedName>
    <definedName name="h8.5">#N/A</definedName>
    <definedName name="HarCollec">#N/A</definedName>
    <definedName name="HarRPM">#N/A</definedName>
    <definedName name="Haryana">#N/A</definedName>
    <definedName name="HaryanaSubsc">#N/A</definedName>
    <definedName name="HEADER">#N/A</definedName>
    <definedName name="hello" localSheetId="14" hidden="1">{#N/A,#N/A,FALSE,"RegDirs"}</definedName>
    <definedName name="hello" localSheetId="11" hidden="1">{#N/A,#N/A,FALSE,"RegDirs"}</definedName>
    <definedName name="hello" localSheetId="4" hidden="1">{#N/A,#N/A,FALSE,"RegDirs"}</definedName>
    <definedName name="hello" localSheetId="15" hidden="1">{#N/A,#N/A,FALSE,"RegDirs"}</definedName>
    <definedName name="hello" localSheetId="2" hidden="1">{#N/A,#N/A,FALSE,"RegDirs"}</definedName>
    <definedName name="hello" localSheetId="6" hidden="1">{#N/A,#N/A,FALSE,"RegDirs"}</definedName>
    <definedName name="hello" localSheetId="16" hidden="1">{#N/A,#N/A,FALSE,"RegDirs"}</definedName>
    <definedName name="hello" localSheetId="17" hidden="1">{#N/A,#N/A,FALSE,"RegDirs"}</definedName>
    <definedName name="hello" hidden="1">{#N/A,#N/A,FALSE,"RegDirs"}</definedName>
    <definedName name="HF">#N/A</definedName>
    <definedName name="HFMMarginDB17">#REF!</definedName>
    <definedName name="HFMMarginF57_17">#REF!</definedName>
    <definedName name="HFMMarginFY1516">#REF!</definedName>
    <definedName name="HFMMarginFY1617">#REF!</definedName>
    <definedName name="HFMSRDB17">#REF!</definedName>
    <definedName name="HFMSRF57_17">#REF!</definedName>
    <definedName name="HFMSRFY1516">#REF!</definedName>
    <definedName name="HFMSRFY1617">#REF!</definedName>
    <definedName name="HGS" localSheetId="14" hidden="1">{#N/A,#N/A,FALSE,"Summary";#N/A,#N/A,FALSE,"Retail";#N/A,#N/A,FALSE,"Ret Sensitivity";#N/A,#N/A,FALSE,"Manufacturing";#N/A,#N/A,FALSE,"Man Sensitivity";#N/A,#N/A,FALSE,"Ops UK &amp; I HO";#N/A,#N/A,FALSE,"UK &amp; I HO sensitivity "}</definedName>
    <definedName name="HGS" localSheetId="11" hidden="1">{#N/A,#N/A,FALSE,"Summary";#N/A,#N/A,FALSE,"Retail";#N/A,#N/A,FALSE,"Ret Sensitivity";#N/A,#N/A,FALSE,"Manufacturing";#N/A,#N/A,FALSE,"Man Sensitivity";#N/A,#N/A,FALSE,"Ops UK &amp; I HO";#N/A,#N/A,FALSE,"UK &amp; I HO sensitivity "}</definedName>
    <definedName name="HGS" localSheetId="4" hidden="1">{#N/A,#N/A,FALSE,"Summary";#N/A,#N/A,FALSE,"Retail";#N/A,#N/A,FALSE,"Ret Sensitivity";#N/A,#N/A,FALSE,"Manufacturing";#N/A,#N/A,FALSE,"Man Sensitivity";#N/A,#N/A,FALSE,"Ops UK &amp; I HO";#N/A,#N/A,FALSE,"UK &amp; I HO sensitivity "}</definedName>
    <definedName name="HGS" localSheetId="15" hidden="1">{#N/A,#N/A,FALSE,"Summary";#N/A,#N/A,FALSE,"Retail";#N/A,#N/A,FALSE,"Ret Sensitivity";#N/A,#N/A,FALSE,"Manufacturing";#N/A,#N/A,FALSE,"Man Sensitivity";#N/A,#N/A,FALSE,"Ops UK &amp; I HO";#N/A,#N/A,FALSE,"UK &amp; I HO sensitivity "}</definedName>
    <definedName name="HGS" localSheetId="2" hidden="1">{#N/A,#N/A,FALSE,"Summary";#N/A,#N/A,FALSE,"Retail";#N/A,#N/A,FALSE,"Ret Sensitivity";#N/A,#N/A,FALSE,"Manufacturing";#N/A,#N/A,FALSE,"Man Sensitivity";#N/A,#N/A,FALSE,"Ops UK &amp; I HO";#N/A,#N/A,FALSE,"UK &amp; I HO sensitivity "}</definedName>
    <definedName name="HGS" localSheetId="6" hidden="1">{#N/A,#N/A,FALSE,"Summary";#N/A,#N/A,FALSE,"Retail";#N/A,#N/A,FALSE,"Ret Sensitivity";#N/A,#N/A,FALSE,"Manufacturing";#N/A,#N/A,FALSE,"Man Sensitivity";#N/A,#N/A,FALSE,"Ops UK &amp; I HO";#N/A,#N/A,FALSE,"UK &amp; I HO sensitivity "}</definedName>
    <definedName name="HGS" localSheetId="16" hidden="1">{#N/A,#N/A,FALSE,"Summary";#N/A,#N/A,FALSE,"Retail";#N/A,#N/A,FALSE,"Ret Sensitivity";#N/A,#N/A,FALSE,"Manufacturing";#N/A,#N/A,FALSE,"Man Sensitivity";#N/A,#N/A,FALSE,"Ops UK &amp; I HO";#N/A,#N/A,FALSE,"UK &amp; I HO sensitivity "}</definedName>
    <definedName name="HGS" localSheetId="17" hidden="1">{#N/A,#N/A,FALSE,"Summary";#N/A,#N/A,FALSE,"Retail";#N/A,#N/A,FALSE,"Ret Sensitivity";#N/A,#N/A,FALSE,"Manufacturing";#N/A,#N/A,FALSE,"Man Sensitivity";#N/A,#N/A,FALSE,"Ops UK &amp; I HO";#N/A,#N/A,FALSE,"UK &amp; I HO sensitivity "}</definedName>
    <definedName name="HGS" hidden="1">{#N/A,#N/A,FALSE,"Summary";#N/A,#N/A,FALSE,"Retail";#N/A,#N/A,FALSE,"Ret Sensitivity";#N/A,#N/A,FALSE,"Manufacturing";#N/A,#N/A,FALSE,"Man Sensitivity";#N/A,#N/A,FALSE,"Ops UK &amp; I HO";#N/A,#N/A,FALSE,"UK &amp; I HO sensitivity "}</definedName>
    <definedName name="hh" localSheetId="4" hidden="1">{"Header",#N/A,TRUE,"Summary";"ProjectInfo",#N/A,TRUE,"Total Value"}</definedName>
    <definedName name="hh" localSheetId="2" hidden="1">{"Header",#N/A,TRUE,"Summary";"ProjectInfo",#N/A,TRUE,"Total Value"}</definedName>
    <definedName name="hh" hidden="1">{"Header",#N/A,TRUE,"Summary";"ProjectInfo",#N/A,TRUE,"Total Value"}</definedName>
    <definedName name="HHcat">#N/A</definedName>
    <definedName name="HHda">#N/A</definedName>
    <definedName name="hhsc">#N/A</definedName>
    <definedName name="hhtd">#N/A</definedName>
    <definedName name="HHxm">#N/A</definedName>
    <definedName name="hien">#N/A</definedName>
    <definedName name="hierarchy">#REF!</definedName>
    <definedName name="HierarchyNo">#REF!</definedName>
    <definedName name="HierarchySelected">#REF!</definedName>
    <definedName name="HK">#N/A</definedName>
    <definedName name="HLREC">#N/A</definedName>
    <definedName name="hoc">55000</definedName>
    <definedName name="HOME_MANP">#N/A</definedName>
    <definedName name="HOMEOFFICE_COST">#N/A</definedName>
    <definedName name="HouseBank">#REF!</definedName>
    <definedName name="hßm4">#N/A</definedName>
    <definedName name="HsVCVLTH">#N/A</definedName>
    <definedName name="HTML_CodePage" hidden="1">950</definedName>
    <definedName name="HTML_Control" localSheetId="14" hidden="1">{"'Sheet1'!$L$16"}</definedName>
    <definedName name="HTML_Control" localSheetId="11" hidden="1">{"'Sheet1'!$L$16"}</definedName>
    <definedName name="HTML_Control" localSheetId="4" hidden="1">{"'Sheet1'!$L$16"}</definedName>
    <definedName name="HTML_Control" localSheetId="15" hidden="1">{"'Sheet1'!$L$16"}</definedName>
    <definedName name="HTML_Control" localSheetId="2" hidden="1">{"'Sheet1'!$L$16"}</definedName>
    <definedName name="HTML_Control" localSheetId="6" hidden="1">{"'Sheet1'!$L$16"}</definedName>
    <definedName name="HTML_Control" localSheetId="16" hidden="1">{"'Sheet1'!$L$16"}</definedName>
    <definedName name="HTML_Control" localSheetId="17"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3" hidden="1">TRUE</definedName>
    <definedName name="HTML_OBDlg4" hidden="1">TRUE</definedName>
    <definedName name="HTML_OS" hidden="1">0</definedName>
    <definedName name="HTML_PathFile" hidden="1">"C:\2689\Q\國內\00q3961台化龍德PTA3建造\MyHTML.htm"</definedName>
    <definedName name="HTML_PathTemplate" hidden="1">"C:\infac\pricewth\Aug99\Page06e.htm"</definedName>
    <definedName name="HTML_Title" hidden="1">"00Q3961-SUM"</definedName>
    <definedName name="huong">#N/A</definedName>
    <definedName name="huy" localSheetId="14" hidden="1">{"'Sheet1'!$L$16"}</definedName>
    <definedName name="huy" localSheetId="11" hidden="1">{"'Sheet1'!$L$16"}</definedName>
    <definedName name="huy" localSheetId="4" hidden="1">{"'Sheet1'!$L$16"}</definedName>
    <definedName name="huy" localSheetId="15" hidden="1">{"'Sheet1'!$L$16"}</definedName>
    <definedName name="huy" localSheetId="2" hidden="1">{"'Sheet1'!$L$16"}</definedName>
    <definedName name="huy" localSheetId="6" hidden="1">{"'Sheet1'!$L$16"}</definedName>
    <definedName name="huy" localSheetId="16" hidden="1">{"'Sheet1'!$L$16"}</definedName>
    <definedName name="huy" localSheetId="17" hidden="1">{"'Sheet1'!$L$16"}</definedName>
    <definedName name="huy" hidden="1">{"'Sheet1'!$L$16"}</definedName>
    <definedName name="hvb" localSheetId="14" hidden="1">{"page1",#N/A,FALSE,"Model";"page2",#N/A,FALSE,"Model";"page3",#N/A,FALSE,"Model";"page4",#N/A,FALSE,"Model";"page5",#N/A,FALSE,"Model";"page6",#N/A,FALSE,"Model";"page7",#N/A,FALSE,"Model";"page8",#N/A,FALSE,"Model";"page9",#N/A,FALSE,"Model";"page10",#N/A,FALSE,"Model";"page11",#N/A,FALSE,"Model";"page12",#N/A,FALSE,"Model";"page13",#N/A,FALSE,"Model"}</definedName>
    <definedName name="hvb" localSheetId="11" hidden="1">{"page1",#N/A,FALSE,"Model";"page2",#N/A,FALSE,"Model";"page3",#N/A,FALSE,"Model";"page4",#N/A,FALSE,"Model";"page5",#N/A,FALSE,"Model";"page6",#N/A,FALSE,"Model";"page7",#N/A,FALSE,"Model";"page8",#N/A,FALSE,"Model";"page9",#N/A,FALSE,"Model";"page10",#N/A,FALSE,"Model";"page11",#N/A,FALSE,"Model";"page12",#N/A,FALSE,"Model";"page13",#N/A,FALSE,"Model"}</definedName>
    <definedName name="hvb" localSheetId="4" hidden="1">{"page1",#N/A,FALSE,"Model";"page2",#N/A,FALSE,"Model";"page3",#N/A,FALSE,"Model";"page4",#N/A,FALSE,"Model";"page5",#N/A,FALSE,"Model";"page6",#N/A,FALSE,"Model";"page7",#N/A,FALSE,"Model";"page8",#N/A,FALSE,"Model";"page9",#N/A,FALSE,"Model";"page10",#N/A,FALSE,"Model";"page11",#N/A,FALSE,"Model";"page12",#N/A,FALSE,"Model";"page13",#N/A,FALSE,"Model"}</definedName>
    <definedName name="hvb" localSheetId="15" hidden="1">{"page1",#N/A,FALSE,"Model";"page2",#N/A,FALSE,"Model";"page3",#N/A,FALSE,"Model";"page4",#N/A,FALSE,"Model";"page5",#N/A,FALSE,"Model";"page6",#N/A,FALSE,"Model";"page7",#N/A,FALSE,"Model";"page8",#N/A,FALSE,"Model";"page9",#N/A,FALSE,"Model";"page10",#N/A,FALSE,"Model";"page11",#N/A,FALSE,"Model";"page12",#N/A,FALSE,"Model";"page13",#N/A,FALSE,"Model"}</definedName>
    <definedName name="hvb" localSheetId="2" hidden="1">{"page1",#N/A,FALSE,"Model";"page2",#N/A,FALSE,"Model";"page3",#N/A,FALSE,"Model";"page4",#N/A,FALSE,"Model";"page5",#N/A,FALSE,"Model";"page6",#N/A,FALSE,"Model";"page7",#N/A,FALSE,"Model";"page8",#N/A,FALSE,"Model";"page9",#N/A,FALSE,"Model";"page10",#N/A,FALSE,"Model";"page11",#N/A,FALSE,"Model";"page12",#N/A,FALSE,"Model";"page13",#N/A,FALSE,"Model"}</definedName>
    <definedName name="hvb" localSheetId="6" hidden="1">{"page1",#N/A,FALSE,"Model";"page2",#N/A,FALSE,"Model";"page3",#N/A,FALSE,"Model";"page4",#N/A,FALSE,"Model";"page5",#N/A,FALSE,"Model";"page6",#N/A,FALSE,"Model";"page7",#N/A,FALSE,"Model";"page8",#N/A,FALSE,"Model";"page9",#N/A,FALSE,"Model";"page10",#N/A,FALSE,"Model";"page11",#N/A,FALSE,"Model";"page12",#N/A,FALSE,"Model";"page13",#N/A,FALSE,"Model"}</definedName>
    <definedName name="hvb" localSheetId="16" hidden="1">{"page1",#N/A,FALSE,"Model";"page2",#N/A,FALSE,"Model";"page3",#N/A,FALSE,"Model";"page4",#N/A,FALSE,"Model";"page5",#N/A,FALSE,"Model";"page6",#N/A,FALSE,"Model";"page7",#N/A,FALSE,"Model";"page8",#N/A,FALSE,"Model";"page9",#N/A,FALSE,"Model";"page10",#N/A,FALSE,"Model";"page11",#N/A,FALSE,"Model";"page12",#N/A,FALSE,"Model";"page13",#N/A,FALSE,"Model"}</definedName>
    <definedName name="hvb" localSheetId="17" hidden="1">{"page1",#N/A,FALSE,"Model";"page2",#N/A,FALSE,"Model";"page3",#N/A,FALSE,"Model";"page4",#N/A,FALSE,"Model";"page5",#N/A,FALSE,"Model";"page6",#N/A,FALSE,"Model";"page7",#N/A,FALSE,"Model";"page8",#N/A,FALSE,"Model";"page9",#N/A,FALSE,"Model";"page10",#N/A,FALSE,"Model";"page11",#N/A,FALSE,"Model";"page12",#N/A,FALSE,"Model";"page13",#N/A,FALSE,"Model"}</definedName>
    <definedName name="hvb" hidden="1">{"page1",#N/A,FALSE,"Model";"page2",#N/A,FALSE,"Model";"page3",#N/A,FALSE,"Model";"page4",#N/A,FALSE,"Model";"page5",#N/A,FALSE,"Model";"page6",#N/A,FALSE,"Model";"page7",#N/A,FALSE,"Model";"page8",#N/A,FALSE,"Model";"page9",#N/A,FALSE,"Model";"page10",#N/A,FALSE,"Model";"page11",#N/A,FALSE,"Model";"page12",#N/A,FALSE,"Model";"page13",#N/A,FALSE,"Model"}</definedName>
    <definedName name="hyhth" hidden="1">#REF!</definedName>
    <definedName name="hyth" hidden="1">#REF!</definedName>
    <definedName name="I10642357">#N/A</definedName>
    <definedName name="I2É6">#N/A</definedName>
    <definedName name="IASOHOIT">#N/A</definedName>
    <definedName name="ICP" localSheetId="18">'OpcoESG totals V2'!#REF!</definedName>
    <definedName name="ICP">#REF!</definedName>
    <definedName name="ICP_DIM" localSheetId="18">'OpcoESG totals V2'!#REF!</definedName>
    <definedName name="ICP_DIM">#REF!</definedName>
    <definedName name="ID">#N/A</definedName>
    <definedName name="ID_Border" localSheetId="18">'OpcoESG totals V2'!#REF!</definedName>
    <definedName name="ID_Border">#REF!</definedName>
    <definedName name="ID_CellColour" localSheetId="18">'OpcoESG totals V2'!#REF!</definedName>
    <definedName name="ID_CellColour">#REF!</definedName>
    <definedName name="ID_Decimal" localSheetId="18">'OpcoESG totals V2'!#REF!</definedName>
    <definedName name="ID_Decimal">#REF!</definedName>
    <definedName name="ID_FontColour" localSheetId="18">'OpcoESG totals V2'!#REF!</definedName>
    <definedName name="ID_FontColour">#REF!</definedName>
    <definedName name="ID_FontType" localSheetId="18">'OpcoESG totals V2'!#REF!</definedName>
    <definedName name="ID_FontType">#REF!</definedName>
    <definedName name="ID_Percentage" localSheetId="18">'OpcoESG totals V2'!#REF!</definedName>
    <definedName name="ID_Percentage">#REF!</definedName>
    <definedName name="idc">#N/A</definedName>
    <definedName name="idcvn">#N/A</definedName>
    <definedName name="idcvn1">#N/A</definedName>
    <definedName name="idcvndiff">#N/A</definedName>
    <definedName name="IDLAB_COST">#N/A</definedName>
    <definedName name="iequwbg" localSheetId="14"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1"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4"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5"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2"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6"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6"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7" hidden="1">{"page1",#N/A,FALSE,"Model";"page2",#N/A,FALSE,"Model";"page3",#N/A,FALSE,"Model";"page4",#N/A,FALSE,"Model";"page5",#N/A,FALSE,"Model";"page6",#N/A,FALSE,"Model";"page7",#N/A,FALSE,"Model";"page8",#N/A,FALSE,"Model";"page9",#N/A,FALSE,"Model";"page10",#N/A,FALSE,"Model";"page11",#N/A,FALSE,"Model";"page12",#N/A,FALSE,"Model";"page13",#N/A,FALSE,"Model"}</definedName>
    <definedName name="iequwbg" hidden="1">{"page1",#N/A,FALSE,"Model";"page2",#N/A,FALSE,"Model";"page3",#N/A,FALSE,"Model";"page4",#N/A,FALSE,"Model";"page5",#N/A,FALSE,"Model";"page6",#N/A,FALSE,"Model";"page7",#N/A,FALSE,"Model";"page8",#N/A,FALSE,"Model";"page9",#N/A,FALSE,"Model";"page10",#N/A,FALSE,"Model";"page11",#N/A,FALSE,"Model";"page12",#N/A,FALSE,"Model";"page13",#N/A,FALSE,"Model"}</definedName>
    <definedName name="Ig">#N/A</definedName>
    <definedName name="ihihi">#N/A</definedName>
    <definedName name="II" localSheetId="4" hidden="1">{"DJH3",#N/A,FALSE,"PFL00805";"PJB3",#N/A,FALSE,"PFL00805";"JMD3",#N/A,FALSE,"PFL00805";"DNB3",#N/A,FALSE,"PFL00805";"MJP3",#N/A,FALSE,"PFL00805";"RAB3",#N/A,FALSE,"PFL00805";"GJW3",#N/A,FALSE,"PFL00805";"MASTER3",#N/A,FALSE,"PFL00805"}</definedName>
    <definedName name="II" localSheetId="2" hidden="1">{"DJH3",#N/A,FALSE,"PFL00805";"PJB3",#N/A,FALSE,"PFL00805";"JMD3",#N/A,FALSE,"PFL00805";"DNB3",#N/A,FALSE,"PFL00805";"MJP3",#N/A,FALSE,"PFL00805";"RAB3",#N/A,FALSE,"PFL00805";"GJW3",#N/A,FALSE,"PFL00805";"MASTER3",#N/A,FALSE,"PFL00805"}</definedName>
    <definedName name="II" hidden="1">{"DJH3",#N/A,FALSE,"PFL00805";"PJB3",#N/A,FALSE,"PFL00805";"JMD3",#N/A,FALSE,"PFL00805";"DNB3",#N/A,FALSE,"PFL00805";"MJP3",#N/A,FALSE,"PFL00805";"RAB3",#N/A,FALSE,"PFL00805";"GJW3",#N/A,FALSE,"PFL00805";"MASTER3",#N/A,FALSE,"PFL00805"}</definedName>
    <definedName name="IIFSC">#N/A</definedName>
    <definedName name="iii">#N/A</definedName>
    <definedName name="IISC">#N/A</definedName>
    <definedName name="in">#N/A</definedName>
    <definedName name="Incoterms1">#REF!</definedName>
    <definedName name="Indicatorforperiodicaccountstatements">#REF!</definedName>
    <definedName name="INDMANP">#N/A</definedName>
    <definedName name="IndTax">#N/A</definedName>
    <definedName name="IndustryKey">#REF!</definedName>
    <definedName name="IndustrySec">#REF!</definedName>
    <definedName name="IndustySec">#REF!</definedName>
    <definedName name="Infrastructure" localSheetId="4" hidden="1">{#N/A,#N/A,TRUE,"Cover";#N/A,#N/A,TRUE,"Sum";#N/A,#N/A,TRUE,"SubsRev";#N/A,#N/A,TRUE,"CapEx";#N/A,#N/A,TRUE,"OpEx";#N/A,#N/A,TRUE,"SUs";#N/A,#N/A,TRUE,"OrgChart";#N/A,#N/A,TRUE,"Staff";#N/A,#N/A,TRUE,"P&amp;L";#N/A,#N/A,TRUE,"Cash";#N/A,#N/A,TRUE,"BS";#N/A,#N/A,TRUE,"Valuation";#N/A,#N/A,TRUE,"CapEx-Assumptions";#N/A,#N/A,TRUE,"OpEx-Assumptions"}</definedName>
    <definedName name="Infrastructure" localSheetId="2" hidden="1">{#N/A,#N/A,TRUE,"Cover";#N/A,#N/A,TRUE,"Sum";#N/A,#N/A,TRUE,"SubsRev";#N/A,#N/A,TRUE,"CapEx";#N/A,#N/A,TRUE,"OpEx";#N/A,#N/A,TRUE,"SUs";#N/A,#N/A,TRUE,"OrgChart";#N/A,#N/A,TRUE,"Staff";#N/A,#N/A,TRUE,"P&amp;L";#N/A,#N/A,TRUE,"Cash";#N/A,#N/A,TRUE,"BS";#N/A,#N/A,TRUE,"Valuation";#N/A,#N/A,TRUE,"CapEx-Assumptions";#N/A,#N/A,TRUE,"OpEx-Assumptions"}</definedName>
    <definedName name="Infrastructure" hidden="1">{#N/A,#N/A,TRUE,"Cover";#N/A,#N/A,TRUE,"Sum";#N/A,#N/A,TRUE,"SubsRev";#N/A,#N/A,TRUE,"CapEx";#N/A,#N/A,TRUE,"OpEx";#N/A,#N/A,TRUE,"SUs";#N/A,#N/A,TRUE,"OrgChart";#N/A,#N/A,TRUE,"Staff";#N/A,#N/A,TRUE,"P&amp;L";#N/A,#N/A,TRUE,"Cash";#N/A,#N/A,TRUE,"BS";#N/A,#N/A,TRUE,"Valuation";#N/A,#N/A,TRUE,"CapEx-Assumptions";#N/A,#N/A,TRUE,"OpEx-Assumptions"}</definedName>
    <definedName name="INSTITUTIONS">#N/A</definedName>
    <definedName name="INTT_EXP">#N/A</definedName>
    <definedName name="INV">#N/A</definedName>
    <definedName name="IO">#N/A</definedName>
    <definedName name="IPHK">#N/A</definedName>
    <definedName name="IPO">#N/A</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FFO_REUT" hidden="1">"c3843"</definedName>
    <definedName name="IQ_EST_FFO_DIFF_REUT" hidden="1">"c3890"</definedName>
    <definedName name="IQ_EST_FFO_SURPRISE_PERCENT_REUT" hidden="1">"c3891"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_REUT" hidden="1">"c3837"</definedName>
    <definedName name="IQ_FFO_HIGH_EST_REUT" hidden="1">"c3839"</definedName>
    <definedName name="IQ_FFO_LOW_EST_REUT" hidden="1">"c3840"</definedName>
    <definedName name="IQ_FFO_MEDIAN_EST_REUT" hidden="1">"c3838"</definedName>
    <definedName name="IQ_FFO_NUM_EST_REUT" hidden="1">"c3841"</definedName>
    <definedName name="IQ_FFO_STDDEV_EST_REUT" hidden="1">"c3842"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OREIGN_BRANCHES_U.S._BANKS_LOANS_FDIC" hidden="1">"c6438"</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41387.6792708333</definedName>
    <definedName name="IQ_NAV_ACT_OR_EST" hidden="1">"c2225"</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DAY" hidden="1">"c1822"</definedName>
    <definedName name="IQ_PERCENT_CHANGE_EST_FFO_DAY_CIQ" hidden="1">"c3764"</definedName>
    <definedName name="IQ_PERCENT_CHANGE_EST_FFO_DAY_REUT" hidden="1">"c3933"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WEEK" hidden="1">"c1823"</definedName>
    <definedName name="IQ_PERCENT_CHANGE_EST_FFO_WEEK_CIQ" hidden="1">"c3795"</definedName>
    <definedName name="IQ_PERCENT_CHANGE_EST_FFO_WEEK_REUT" hidden="1">"c3964"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"11/15/2006 11:59:13 AM"</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#N/A</definedName>
    <definedName name="IRU">#REF!</definedName>
    <definedName name="IRUError">#REF!</definedName>
    <definedName name="Item">#N/A</definedName>
    <definedName name="j">#N/A</definedName>
    <definedName name="jaap" localSheetId="14" hidden="1">{"page1",#N/A,FALSE,"Model";"page2",#N/A,FALSE,"Model";"page3",#N/A,FALSE,"Model";"page4",#N/A,FALSE,"Model";"page5",#N/A,FALSE,"Model";"page6",#N/A,FALSE,"Model";"page7",#N/A,FALSE,"Model";"page8",#N/A,FALSE,"Model";"page9",#N/A,FALSE,"Model";"page10",#N/A,FALSE,"Model";"page11",#N/A,FALSE,"Model";"page12",#N/A,FALSE,"Model";"page13",#N/A,FALSE,"Model"}</definedName>
    <definedName name="jaap" localSheetId="11" hidden="1">{"page1",#N/A,FALSE,"Model";"page2",#N/A,FALSE,"Model";"page3",#N/A,FALSE,"Model";"page4",#N/A,FALSE,"Model";"page5",#N/A,FALSE,"Model";"page6",#N/A,FALSE,"Model";"page7",#N/A,FALSE,"Model";"page8",#N/A,FALSE,"Model";"page9",#N/A,FALSE,"Model";"page10",#N/A,FALSE,"Model";"page11",#N/A,FALSE,"Model";"page12",#N/A,FALSE,"Model";"page13",#N/A,FALSE,"Model"}</definedName>
    <definedName name="jaap" localSheetId="4" hidden="1">{"page1",#N/A,FALSE,"Model";"page2",#N/A,FALSE,"Model";"page3",#N/A,FALSE,"Model";"page4",#N/A,FALSE,"Model";"page5",#N/A,FALSE,"Model";"page6",#N/A,FALSE,"Model";"page7",#N/A,FALSE,"Model";"page8",#N/A,FALSE,"Model";"page9",#N/A,FALSE,"Model";"page10",#N/A,FALSE,"Model";"page11",#N/A,FALSE,"Model";"page12",#N/A,FALSE,"Model";"page13",#N/A,FALSE,"Model"}</definedName>
    <definedName name="jaap" localSheetId="15" hidden="1">{"page1",#N/A,FALSE,"Model";"page2",#N/A,FALSE,"Model";"page3",#N/A,FALSE,"Model";"page4",#N/A,FALSE,"Model";"page5",#N/A,FALSE,"Model";"page6",#N/A,FALSE,"Model";"page7",#N/A,FALSE,"Model";"page8",#N/A,FALSE,"Model";"page9",#N/A,FALSE,"Model";"page10",#N/A,FALSE,"Model";"page11",#N/A,FALSE,"Model";"page12",#N/A,FALSE,"Model";"page13",#N/A,FALSE,"Model"}</definedName>
    <definedName name="jaap" localSheetId="2" hidden="1">{"page1",#N/A,FALSE,"Model";"page2",#N/A,FALSE,"Model";"page3",#N/A,FALSE,"Model";"page4",#N/A,FALSE,"Model";"page5",#N/A,FALSE,"Model";"page6",#N/A,FALSE,"Model";"page7",#N/A,FALSE,"Model";"page8",#N/A,FALSE,"Model";"page9",#N/A,FALSE,"Model";"page10",#N/A,FALSE,"Model";"page11",#N/A,FALSE,"Model";"page12",#N/A,FALSE,"Model";"page13",#N/A,FALSE,"Model"}</definedName>
    <definedName name="jaap" localSheetId="6" hidden="1">{"page1",#N/A,FALSE,"Model";"page2",#N/A,FALSE,"Model";"page3",#N/A,FALSE,"Model";"page4",#N/A,FALSE,"Model";"page5",#N/A,FALSE,"Model";"page6",#N/A,FALSE,"Model";"page7",#N/A,FALSE,"Model";"page8",#N/A,FALSE,"Model";"page9",#N/A,FALSE,"Model";"page10",#N/A,FALSE,"Model";"page11",#N/A,FALSE,"Model";"page12",#N/A,FALSE,"Model";"page13",#N/A,FALSE,"Model"}</definedName>
    <definedName name="jaap" localSheetId="16" hidden="1">{"page1",#N/A,FALSE,"Model";"page2",#N/A,FALSE,"Model";"page3",#N/A,FALSE,"Model";"page4",#N/A,FALSE,"Model";"page5",#N/A,FALSE,"Model";"page6",#N/A,FALSE,"Model";"page7",#N/A,FALSE,"Model";"page8",#N/A,FALSE,"Model";"page9",#N/A,FALSE,"Model";"page10",#N/A,FALSE,"Model";"page11",#N/A,FALSE,"Model";"page12",#N/A,FALSE,"Model";"page13",#N/A,FALSE,"Model"}</definedName>
    <definedName name="jaap" localSheetId="17" hidden="1">{"page1",#N/A,FALSE,"Model";"page2",#N/A,FALSE,"Model";"page3",#N/A,FALSE,"Model";"page4",#N/A,FALSE,"Model";"page5",#N/A,FALSE,"Model";"page6",#N/A,FALSE,"Model";"page7",#N/A,FALSE,"Model";"page8",#N/A,FALSE,"Model";"page9",#N/A,FALSE,"Model";"page10",#N/A,FALSE,"Model";"page11",#N/A,FALSE,"Model";"page12",#N/A,FALSE,"Model";"page13",#N/A,FALSE,"Model"}</definedName>
    <definedName name="jaap" hidden="1">{"page1",#N/A,FALSE,"Model";"page2",#N/A,FALSE,"Model";"page3",#N/A,FALSE,"Model";"page4",#N/A,FALSE,"Model";"page5",#N/A,FALSE,"Model";"page6",#N/A,FALSE,"Model";"page7",#N/A,FALSE,"Model";"page8",#N/A,FALSE,"Model";"page9",#N/A,FALSE,"Model";"page10",#N/A,FALSE,"Model";"page11",#N/A,FALSE,"Model";"page12",#N/A,FALSE,"Model";"page13",#N/A,FALSE,"Model"}</definedName>
    <definedName name="JAN">#N/A</definedName>
    <definedName name="jbdf" localSheetId="14" hidden="1">{"page1",#N/A,FALSE,"Model";"page2",#N/A,FALSE,"Model";"page3",#N/A,FALSE,"Model";"page4",#N/A,FALSE,"Model";"page5",#N/A,FALSE,"Model";"page6",#N/A,FALSE,"Model";"page7",#N/A,FALSE,"Model";"page8",#N/A,FALSE,"Model";"page9",#N/A,FALSE,"Model";"page10",#N/A,FALSE,"Model";"page11",#N/A,FALSE,"Model";"page12",#N/A,FALSE,"Model";"page13",#N/A,FALSE,"Model"}</definedName>
    <definedName name="jbdf" localSheetId="11" hidden="1">{"page1",#N/A,FALSE,"Model";"page2",#N/A,FALSE,"Model";"page3",#N/A,FALSE,"Model";"page4",#N/A,FALSE,"Model";"page5",#N/A,FALSE,"Model";"page6",#N/A,FALSE,"Model";"page7",#N/A,FALSE,"Model";"page8",#N/A,FALSE,"Model";"page9",#N/A,FALSE,"Model";"page10",#N/A,FALSE,"Model";"page11",#N/A,FALSE,"Model";"page12",#N/A,FALSE,"Model";"page13",#N/A,FALSE,"Model"}</definedName>
    <definedName name="jbdf" localSheetId="4" hidden="1">{"page1",#N/A,FALSE,"Model";"page2",#N/A,FALSE,"Model";"page3",#N/A,FALSE,"Model";"page4",#N/A,FALSE,"Model";"page5",#N/A,FALSE,"Model";"page6",#N/A,FALSE,"Model";"page7",#N/A,FALSE,"Model";"page8",#N/A,FALSE,"Model";"page9",#N/A,FALSE,"Model";"page10",#N/A,FALSE,"Model";"page11",#N/A,FALSE,"Model";"page12",#N/A,FALSE,"Model";"page13",#N/A,FALSE,"Model"}</definedName>
    <definedName name="jbdf" localSheetId="15" hidden="1">{"page1",#N/A,FALSE,"Model";"page2",#N/A,FALSE,"Model";"page3",#N/A,FALSE,"Model";"page4",#N/A,FALSE,"Model";"page5",#N/A,FALSE,"Model";"page6",#N/A,FALSE,"Model";"page7",#N/A,FALSE,"Model";"page8",#N/A,FALSE,"Model";"page9",#N/A,FALSE,"Model";"page10",#N/A,FALSE,"Model";"page11",#N/A,FALSE,"Model";"page12",#N/A,FALSE,"Model";"page13",#N/A,FALSE,"Model"}</definedName>
    <definedName name="jbdf" localSheetId="2" hidden="1">{"page1",#N/A,FALSE,"Model";"page2",#N/A,FALSE,"Model";"page3",#N/A,FALSE,"Model";"page4",#N/A,FALSE,"Model";"page5",#N/A,FALSE,"Model";"page6",#N/A,FALSE,"Model";"page7",#N/A,FALSE,"Model";"page8",#N/A,FALSE,"Model";"page9",#N/A,FALSE,"Model";"page10",#N/A,FALSE,"Model";"page11",#N/A,FALSE,"Model";"page12",#N/A,FALSE,"Model";"page13",#N/A,FALSE,"Model"}</definedName>
    <definedName name="jbdf" localSheetId="6" hidden="1">{"page1",#N/A,FALSE,"Model";"page2",#N/A,FALSE,"Model";"page3",#N/A,FALSE,"Model";"page4",#N/A,FALSE,"Model";"page5",#N/A,FALSE,"Model";"page6",#N/A,FALSE,"Model";"page7",#N/A,FALSE,"Model";"page8",#N/A,FALSE,"Model";"page9",#N/A,FALSE,"Model";"page10",#N/A,FALSE,"Model";"page11",#N/A,FALSE,"Model";"page12",#N/A,FALSE,"Model";"page13",#N/A,FALSE,"Model"}</definedName>
    <definedName name="jbdf" localSheetId="16" hidden="1">{"page1",#N/A,FALSE,"Model";"page2",#N/A,FALSE,"Model";"page3",#N/A,FALSE,"Model";"page4",#N/A,FALSE,"Model";"page5",#N/A,FALSE,"Model";"page6",#N/A,FALSE,"Model";"page7",#N/A,FALSE,"Model";"page8",#N/A,FALSE,"Model";"page9",#N/A,FALSE,"Model";"page10",#N/A,FALSE,"Model";"page11",#N/A,FALSE,"Model";"page12",#N/A,FALSE,"Model";"page13",#N/A,FALSE,"Model"}</definedName>
    <definedName name="jbdf" localSheetId="17" hidden="1">{"page1",#N/A,FALSE,"Model";"page2",#N/A,FALSE,"Model";"page3",#N/A,FALSE,"Model";"page4",#N/A,FALSE,"Model";"page5",#N/A,FALSE,"Model";"page6",#N/A,FALSE,"Model";"page7",#N/A,FALSE,"Model";"page8",#N/A,FALSE,"Model";"page9",#N/A,FALSE,"Model";"page10",#N/A,FALSE,"Model";"page11",#N/A,FALSE,"Model";"page12",#N/A,FALSE,"Model";"page13",#N/A,FALSE,"Model"}</definedName>
    <definedName name="jbdf"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4"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1" hidden="1">{"page1",#N/A,FALSE,"Model";"page2",#N/A,FALSE,"Model";"page3",#N/A,FALSE,"Model";"page4",#N/A,FALSE,"Model";"page5",#N/A,FALSE,"Model";"page6",#N/A,FALSE,"Model";"page7",#N/A,FALSE,"Model";"page8",#N/A,FALSE,"Model";"page9",#N/A,FALSE,"Model";"page10",#N/A,FALSE,"Model";"page11",#N/A,FALSE,"Model";"page12",#N/A,FALSE,"Model";"page13",#N/A,FALSE,"Model"}</definedName>
    <definedName name="jdabn" localSheetId="4"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5" hidden="1">{"page1",#N/A,FALSE,"Model";"page2",#N/A,FALSE,"Model";"page3",#N/A,FALSE,"Model";"page4",#N/A,FALSE,"Model";"page5",#N/A,FALSE,"Model";"page6",#N/A,FALSE,"Model";"page7",#N/A,FALSE,"Model";"page8",#N/A,FALSE,"Model";"page9",#N/A,FALSE,"Model";"page10",#N/A,FALSE,"Model";"page11",#N/A,FALSE,"Model";"page12",#N/A,FALSE,"Model";"page13",#N/A,FALSE,"Model"}</definedName>
    <definedName name="jdabn" localSheetId="2" hidden="1">{"page1",#N/A,FALSE,"Model";"page2",#N/A,FALSE,"Model";"page3",#N/A,FALSE,"Model";"page4",#N/A,FALSE,"Model";"page5",#N/A,FALSE,"Model";"page6",#N/A,FALSE,"Model";"page7",#N/A,FALSE,"Model";"page8",#N/A,FALSE,"Model";"page9",#N/A,FALSE,"Model";"page10",#N/A,FALSE,"Model";"page11",#N/A,FALSE,"Model";"page12",#N/A,FALSE,"Model";"page13",#N/A,FALSE,"Model"}</definedName>
    <definedName name="jdabn" localSheetId="6"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6"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7" hidden="1">{"page1",#N/A,FALSE,"Model";"page2",#N/A,FALSE,"Model";"page3",#N/A,FALSE,"Model";"page4",#N/A,FALSE,"Model";"page5",#N/A,FALSE,"Model";"page6",#N/A,FALSE,"Model";"page7",#N/A,FALSE,"Model";"page8",#N/A,FALSE,"Model";"page9",#N/A,FALSE,"Model";"page10",#N/A,FALSE,"Model";"page11",#N/A,FALSE,"Model";"page12",#N/A,FALSE,"Model";"page13",#N/A,FALSE,"Model"}</definedName>
    <definedName name="jdabn"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4"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1"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4"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5"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2"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6"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6"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7" hidden="1">{"page1",#N/A,FALSE,"Model";"page2",#N/A,FALSE,"Model";"page3",#N/A,FALSE,"Model";"page4",#N/A,FALSE,"Model";"page5",#N/A,FALSE,"Model";"page6",#N/A,FALSE,"Model";"page7",#N/A,FALSE,"Model";"page8",#N/A,FALSE,"Model";"page9",#N/A,FALSE,"Model";"page10",#N/A,FALSE,"Model";"page11",#N/A,FALSE,"Model";"page12",#N/A,FALSE,"Model";"page13",#N/A,FALSE,"Model"}</definedName>
    <definedName name="jdfnhb" hidden="1">{"page1",#N/A,FALSE,"Model";"page2",#N/A,FALSE,"Model";"page3",#N/A,FALSE,"Model";"page4",#N/A,FALSE,"Model";"page5",#N/A,FALSE,"Model";"page6",#N/A,FALSE,"Model";"page7",#N/A,FALSE,"Model";"page8",#N/A,FALSE,"Model";"page9",#N/A,FALSE,"Model";"page10",#N/A,FALSE,"Model";"page11",#N/A,FALSE,"Model";"page12",#N/A,FALSE,"Model";"page13",#N/A,FALSE,"Model"}</definedName>
    <definedName name="jdvb" localSheetId="14" hidden="1">{"page1",#N/A,FALSE,"Model";"page2",#N/A,FALSE,"Model";"page3",#N/A,FALSE,"Model";"page4",#N/A,FALSE,"Model";"page5",#N/A,FALSE,"Model";"page6",#N/A,FALSE,"Model";"page7",#N/A,FALSE,"Model";"page8",#N/A,FALSE,"Model";"page9",#N/A,FALSE,"Model";"page10",#N/A,FALSE,"Model";"page11",#N/A,FALSE,"Model";"page12",#N/A,FALSE,"Model";"page13",#N/A,FALSE,"Model"}</definedName>
    <definedName name="jdvb" localSheetId="11" hidden="1">{"page1",#N/A,FALSE,"Model";"page2",#N/A,FALSE,"Model";"page3",#N/A,FALSE,"Model";"page4",#N/A,FALSE,"Model";"page5",#N/A,FALSE,"Model";"page6",#N/A,FALSE,"Model";"page7",#N/A,FALSE,"Model";"page8",#N/A,FALSE,"Model";"page9",#N/A,FALSE,"Model";"page10",#N/A,FALSE,"Model";"page11",#N/A,FALSE,"Model";"page12",#N/A,FALSE,"Model";"page13",#N/A,FALSE,"Model"}</definedName>
    <definedName name="jdvb" localSheetId="4" hidden="1">{"page1",#N/A,FALSE,"Model";"page2",#N/A,FALSE,"Model";"page3",#N/A,FALSE,"Model";"page4",#N/A,FALSE,"Model";"page5",#N/A,FALSE,"Model";"page6",#N/A,FALSE,"Model";"page7",#N/A,FALSE,"Model";"page8",#N/A,FALSE,"Model";"page9",#N/A,FALSE,"Model";"page10",#N/A,FALSE,"Model";"page11",#N/A,FALSE,"Model";"page12",#N/A,FALSE,"Model";"page13",#N/A,FALSE,"Model"}</definedName>
    <definedName name="jdvb" localSheetId="15" hidden="1">{"page1",#N/A,FALSE,"Model";"page2",#N/A,FALSE,"Model";"page3",#N/A,FALSE,"Model";"page4",#N/A,FALSE,"Model";"page5",#N/A,FALSE,"Model";"page6",#N/A,FALSE,"Model";"page7",#N/A,FALSE,"Model";"page8",#N/A,FALSE,"Model";"page9",#N/A,FALSE,"Model";"page10",#N/A,FALSE,"Model";"page11",#N/A,FALSE,"Model";"page12",#N/A,FALSE,"Model";"page13",#N/A,FALSE,"Model"}</definedName>
    <definedName name="jdvb" localSheetId="2" hidden="1">{"page1",#N/A,FALSE,"Model";"page2",#N/A,FALSE,"Model";"page3",#N/A,FALSE,"Model";"page4",#N/A,FALSE,"Model";"page5",#N/A,FALSE,"Model";"page6",#N/A,FALSE,"Model";"page7",#N/A,FALSE,"Model";"page8",#N/A,FALSE,"Model";"page9",#N/A,FALSE,"Model";"page10",#N/A,FALSE,"Model";"page11",#N/A,FALSE,"Model";"page12",#N/A,FALSE,"Model";"page13",#N/A,FALSE,"Model"}</definedName>
    <definedName name="jdvb" localSheetId="6" hidden="1">{"page1",#N/A,FALSE,"Model";"page2",#N/A,FALSE,"Model";"page3",#N/A,FALSE,"Model";"page4",#N/A,FALSE,"Model";"page5",#N/A,FALSE,"Model";"page6",#N/A,FALSE,"Model";"page7",#N/A,FALSE,"Model";"page8",#N/A,FALSE,"Model";"page9",#N/A,FALSE,"Model";"page10",#N/A,FALSE,"Model";"page11",#N/A,FALSE,"Model";"page12",#N/A,FALSE,"Model";"page13",#N/A,FALSE,"Model"}</definedName>
    <definedName name="jdvb" localSheetId="16" hidden="1">{"page1",#N/A,FALSE,"Model";"page2",#N/A,FALSE,"Model";"page3",#N/A,FALSE,"Model";"page4",#N/A,FALSE,"Model";"page5",#N/A,FALSE,"Model";"page6",#N/A,FALSE,"Model";"page7",#N/A,FALSE,"Model";"page8",#N/A,FALSE,"Model";"page9",#N/A,FALSE,"Model";"page10",#N/A,FALSE,"Model";"page11",#N/A,FALSE,"Model";"page12",#N/A,FALSE,"Model";"page13",#N/A,FALSE,"Model"}</definedName>
    <definedName name="jdvb" localSheetId="17" hidden="1">{"page1",#N/A,FALSE,"Model";"page2",#N/A,FALSE,"Model";"page3",#N/A,FALSE,"Model";"page4",#N/A,FALSE,"Model";"page5",#N/A,FALSE,"Model";"page6",#N/A,FALSE,"Model";"page7",#N/A,FALSE,"Model";"page8",#N/A,FALSE,"Model";"page9",#N/A,FALSE,"Model";"page10",#N/A,FALSE,"Model";"page11",#N/A,FALSE,"Model";"page12",#N/A,FALSE,"Model";"page13",#N/A,FALSE,"Model"}</definedName>
    <definedName name="jdvb"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4"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1" hidden="1">{"page1",#N/A,FALSE,"Model";"page2",#N/A,FALSE,"Model";"page3",#N/A,FALSE,"Model";"page4",#N/A,FALSE,"Model";"page5",#N/A,FALSE,"Model";"page6",#N/A,FALSE,"Model";"page7",#N/A,FALSE,"Model";"page8",#N/A,FALSE,"Model";"page9",#N/A,FALSE,"Model";"page10",#N/A,FALSE,"Model";"page11",#N/A,FALSE,"Model";"page12",#N/A,FALSE,"Model";"page13",#N/A,FALSE,"Model"}</definedName>
    <definedName name="jfdnb" localSheetId="4"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5" hidden="1">{"page1",#N/A,FALSE,"Model";"page2",#N/A,FALSE,"Model";"page3",#N/A,FALSE,"Model";"page4",#N/A,FALSE,"Model";"page5",#N/A,FALSE,"Model";"page6",#N/A,FALSE,"Model";"page7",#N/A,FALSE,"Model";"page8",#N/A,FALSE,"Model";"page9",#N/A,FALSE,"Model";"page10",#N/A,FALSE,"Model";"page11",#N/A,FALSE,"Model";"page12",#N/A,FALSE,"Model";"page13",#N/A,FALSE,"Model"}</definedName>
    <definedName name="jfdnb" localSheetId="2" hidden="1">{"page1",#N/A,FALSE,"Model";"page2",#N/A,FALSE,"Model";"page3",#N/A,FALSE,"Model";"page4",#N/A,FALSE,"Model";"page5",#N/A,FALSE,"Model";"page6",#N/A,FALSE,"Model";"page7",#N/A,FALSE,"Model";"page8",#N/A,FALSE,"Model";"page9",#N/A,FALSE,"Model";"page10",#N/A,FALSE,"Model";"page11",#N/A,FALSE,"Model";"page12",#N/A,FALSE,"Model";"page13",#N/A,FALSE,"Model"}</definedName>
    <definedName name="jfdnb" localSheetId="6"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6"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7" hidden="1">{"page1",#N/A,FALSE,"Model";"page2",#N/A,FALSE,"Model";"page3",#N/A,FALSE,"Model";"page4",#N/A,FALSE,"Model";"page5",#N/A,FALSE,"Model";"page6",#N/A,FALSE,"Model";"page7",#N/A,FALSE,"Model";"page8",#N/A,FALSE,"Model";"page9",#N/A,FALSE,"Model";"page10",#N/A,FALSE,"Model";"page11",#N/A,FALSE,"Model";"page12",#N/A,FALSE,"Model";"page13",#N/A,FALSE,"Model"}</definedName>
    <definedName name="jfdnb" hidden="1">{"page1",#N/A,FALSE,"Model";"page2",#N/A,FALSE,"Model";"page3",#N/A,FALSE,"Model";"page4",#N/A,FALSE,"Model";"page5",#N/A,FALSE,"Model";"page6",#N/A,FALSE,"Model";"page7",#N/A,FALSE,"Model";"page8",#N/A,FALSE,"Model";"page9",#N/A,FALSE,"Model";"page10",#N/A,FALSE,"Model";"page11",#N/A,FALSE,"Model";"page12",#N/A,FALSE,"Model";"page13",#N/A,FALSE,"Model"}</definedName>
    <definedName name="jfvb" localSheetId="14" hidden="1">{"page1",#N/A,FALSE,"Model";"page2",#N/A,FALSE,"Model";"page3",#N/A,FALSE,"Model";"page4",#N/A,FALSE,"Model";"page5",#N/A,FALSE,"Model";"page6",#N/A,FALSE,"Model";"page7",#N/A,FALSE,"Model";"page8",#N/A,FALSE,"Model";"page9",#N/A,FALSE,"Model";"page10",#N/A,FALSE,"Model";"page11",#N/A,FALSE,"Model";"page12",#N/A,FALSE,"Model";"page13",#N/A,FALSE,"Model"}</definedName>
    <definedName name="jfvb" localSheetId="11" hidden="1">{"page1",#N/A,FALSE,"Model";"page2",#N/A,FALSE,"Model";"page3",#N/A,FALSE,"Model";"page4",#N/A,FALSE,"Model";"page5",#N/A,FALSE,"Model";"page6",#N/A,FALSE,"Model";"page7",#N/A,FALSE,"Model";"page8",#N/A,FALSE,"Model";"page9",#N/A,FALSE,"Model";"page10",#N/A,FALSE,"Model";"page11",#N/A,FALSE,"Model";"page12",#N/A,FALSE,"Model";"page13",#N/A,FALSE,"Model"}</definedName>
    <definedName name="jfvb" localSheetId="4" hidden="1">{"page1",#N/A,FALSE,"Model";"page2",#N/A,FALSE,"Model";"page3",#N/A,FALSE,"Model";"page4",#N/A,FALSE,"Model";"page5",#N/A,FALSE,"Model";"page6",#N/A,FALSE,"Model";"page7",#N/A,FALSE,"Model";"page8",#N/A,FALSE,"Model";"page9",#N/A,FALSE,"Model";"page10",#N/A,FALSE,"Model";"page11",#N/A,FALSE,"Model";"page12",#N/A,FALSE,"Model";"page13",#N/A,FALSE,"Model"}</definedName>
    <definedName name="jfvb" localSheetId="15" hidden="1">{"page1",#N/A,FALSE,"Model";"page2",#N/A,FALSE,"Model";"page3",#N/A,FALSE,"Model";"page4",#N/A,FALSE,"Model";"page5",#N/A,FALSE,"Model";"page6",#N/A,FALSE,"Model";"page7",#N/A,FALSE,"Model";"page8",#N/A,FALSE,"Model";"page9",#N/A,FALSE,"Model";"page10",#N/A,FALSE,"Model";"page11",#N/A,FALSE,"Model";"page12",#N/A,FALSE,"Model";"page13",#N/A,FALSE,"Model"}</definedName>
    <definedName name="jfvb" localSheetId="2" hidden="1">{"page1",#N/A,FALSE,"Model";"page2",#N/A,FALSE,"Model";"page3",#N/A,FALSE,"Model";"page4",#N/A,FALSE,"Model";"page5",#N/A,FALSE,"Model";"page6",#N/A,FALSE,"Model";"page7",#N/A,FALSE,"Model";"page8",#N/A,FALSE,"Model";"page9",#N/A,FALSE,"Model";"page10",#N/A,FALSE,"Model";"page11",#N/A,FALSE,"Model";"page12",#N/A,FALSE,"Model";"page13",#N/A,FALSE,"Model"}</definedName>
    <definedName name="jfvb" localSheetId="6" hidden="1">{"page1",#N/A,FALSE,"Model";"page2",#N/A,FALSE,"Model";"page3",#N/A,FALSE,"Model";"page4",#N/A,FALSE,"Model";"page5",#N/A,FALSE,"Model";"page6",#N/A,FALSE,"Model";"page7",#N/A,FALSE,"Model";"page8",#N/A,FALSE,"Model";"page9",#N/A,FALSE,"Model";"page10",#N/A,FALSE,"Model";"page11",#N/A,FALSE,"Model";"page12",#N/A,FALSE,"Model";"page13",#N/A,FALSE,"Model"}</definedName>
    <definedName name="jfvb" localSheetId="16" hidden="1">{"page1",#N/A,FALSE,"Model";"page2",#N/A,FALSE,"Model";"page3",#N/A,FALSE,"Model";"page4",#N/A,FALSE,"Model";"page5",#N/A,FALSE,"Model";"page6",#N/A,FALSE,"Model";"page7",#N/A,FALSE,"Model";"page8",#N/A,FALSE,"Model";"page9",#N/A,FALSE,"Model";"page10",#N/A,FALSE,"Model";"page11",#N/A,FALSE,"Model";"page12",#N/A,FALSE,"Model";"page13",#N/A,FALSE,"Model"}</definedName>
    <definedName name="jfvb" localSheetId="17" hidden="1">{"page1",#N/A,FALSE,"Model";"page2",#N/A,FALSE,"Model";"page3",#N/A,FALSE,"Model";"page4",#N/A,FALSE,"Model";"page5",#N/A,FALSE,"Model";"page6",#N/A,FALSE,"Model";"page7",#N/A,FALSE,"Model";"page8",#N/A,FALSE,"Model";"page9",#N/A,FALSE,"Model";"page10",#N/A,FALSE,"Model";"page11",#N/A,FALSE,"Model";"page12",#N/A,FALSE,"Model";"page13",#N/A,FALSE,"Model"}</definedName>
    <definedName name="jfvb" hidden="1">{"page1",#N/A,FALSE,"Model";"page2",#N/A,FALSE,"Model";"page3",#N/A,FALSE,"Model";"page4",#N/A,FALSE,"Model";"page5",#N/A,FALSE,"Model";"page6",#N/A,FALSE,"Model";"page7",#N/A,FALSE,"Model";"page8",#N/A,FALSE,"Model";"page9",#N/A,FALSE,"Model";"page10",#N/A,FALSE,"Model";"page11",#N/A,FALSE,"Model";"page12",#N/A,FALSE,"Model";"page13",#N/A,FALSE,"Model"}</definedName>
    <definedName name="jhj" hidden="1">#REF!</definedName>
    <definedName name="jj" localSheetId="4" hidden="1">{"Header",#N/A,TRUE,"Summary";"ProjectInfo",#N/A,TRUE,"Total Value"}</definedName>
    <definedName name="jj" localSheetId="2" hidden="1">{"Header",#N/A,TRUE,"Summary";"ProjectInfo",#N/A,TRUE,"Total Value"}</definedName>
    <definedName name="jj" hidden="1">{"Header",#N/A,TRUE,"Summary";"ProjectInfo",#N/A,TRUE,"Total Value"}</definedName>
    <definedName name="jj_1" localSheetId="4" hidden="1">{"DJH3",#N/A,FALSE,"PFL00805";"PJB3",#N/A,FALSE,"PFL00805";"JMD3",#N/A,FALSE,"PFL00805";"DNB3",#N/A,FALSE,"PFL00805";"MJP3",#N/A,FALSE,"PFL00805";"RAB3",#N/A,FALSE,"PFL00805";"GJW3",#N/A,FALSE,"PFL00805";"MASTER3",#N/A,FALSE,"PFL00805"}</definedName>
    <definedName name="jj_1" localSheetId="2" hidden="1">{"DJH3",#N/A,FALSE,"PFL00805";"PJB3",#N/A,FALSE,"PFL00805";"JMD3",#N/A,FALSE,"PFL00805";"DNB3",#N/A,FALSE,"PFL00805";"MJP3",#N/A,FALSE,"PFL00805";"RAB3",#N/A,FALSE,"PFL00805";"GJW3",#N/A,FALSE,"PFL00805";"MASTER3",#N/A,FALSE,"PFL00805"}</definedName>
    <definedName name="jj_1" hidden="1">{"DJH3",#N/A,FALSE,"PFL00805";"PJB3",#N/A,FALSE,"PFL00805";"JMD3",#N/A,FALSE,"PFL00805";"DNB3",#N/A,FALSE,"PFL00805";"MJP3",#N/A,FALSE,"PFL00805";"RAB3",#N/A,FALSE,"PFL00805";"GJW3",#N/A,FALSE,"PFL00805";"MASTER3",#N/A,FALSE,"PFL00805"}</definedName>
    <definedName name="jj_2" localSheetId="4" hidden="1">{"DJH3",#N/A,FALSE,"PFL00805";"PJB3",#N/A,FALSE,"PFL00805";"JMD3",#N/A,FALSE,"PFL00805";"DNB3",#N/A,FALSE,"PFL00805";"MJP3",#N/A,FALSE,"PFL00805";"RAB3",#N/A,FALSE,"PFL00805";"GJW3",#N/A,FALSE,"PFL00805";"MASTER3",#N/A,FALSE,"PFL00805"}</definedName>
    <definedName name="jj_2" localSheetId="2" hidden="1">{"DJH3",#N/A,FALSE,"PFL00805";"PJB3",#N/A,FALSE,"PFL00805";"JMD3",#N/A,FALSE,"PFL00805";"DNB3",#N/A,FALSE,"PFL00805";"MJP3",#N/A,FALSE,"PFL00805";"RAB3",#N/A,FALSE,"PFL00805";"GJW3",#N/A,FALSE,"PFL00805";"MASTER3",#N/A,FALSE,"PFL00805"}</definedName>
    <definedName name="jj_2" hidden="1">{"DJH3",#N/A,FALSE,"PFL00805";"PJB3",#N/A,FALSE,"PFL00805";"JMD3",#N/A,FALSE,"PFL00805";"DNB3",#N/A,FALSE,"PFL00805";"MJP3",#N/A,FALSE,"PFL00805";"RAB3",#N/A,FALSE,"PFL00805";"GJW3",#N/A,FALSE,"PFL00805";"MASTER3",#N/A,FALSE,"PFL00805"}</definedName>
    <definedName name="jj_3" localSheetId="4" hidden="1">{"DJH3",#N/A,FALSE,"PFL00805";"PJB3",#N/A,FALSE,"PFL00805";"JMD3",#N/A,FALSE,"PFL00805";"DNB3",#N/A,FALSE,"PFL00805";"MJP3",#N/A,FALSE,"PFL00805";"RAB3",#N/A,FALSE,"PFL00805";"GJW3",#N/A,FALSE,"PFL00805";"MASTER3",#N/A,FALSE,"PFL00805"}</definedName>
    <definedName name="jj_3" localSheetId="2" hidden="1">{"DJH3",#N/A,FALSE,"PFL00805";"PJB3",#N/A,FALSE,"PFL00805";"JMD3",#N/A,FALSE,"PFL00805";"DNB3",#N/A,FALSE,"PFL00805";"MJP3",#N/A,FALSE,"PFL00805";"RAB3",#N/A,FALSE,"PFL00805";"GJW3",#N/A,FALSE,"PFL00805";"MASTER3",#N/A,FALSE,"PFL00805"}</definedName>
    <definedName name="jj_3" hidden="1">{"DJH3",#N/A,FALSE,"PFL00805";"PJB3",#N/A,FALSE,"PFL00805";"JMD3",#N/A,FALSE,"PFL00805";"DNB3",#N/A,FALSE,"PFL00805";"MJP3",#N/A,FALSE,"PFL00805";"RAB3",#N/A,FALSE,"PFL00805";"GJW3",#N/A,FALSE,"PFL00805";"MASTER3",#N/A,FALSE,"PFL00805"}</definedName>
    <definedName name="jj_4" localSheetId="4" hidden="1">{"DJH3",#N/A,FALSE,"PFL00805";"PJB3",#N/A,FALSE,"PFL00805";"JMD3",#N/A,FALSE,"PFL00805";"DNB3",#N/A,FALSE,"PFL00805";"MJP3",#N/A,FALSE,"PFL00805";"RAB3",#N/A,FALSE,"PFL00805";"GJW3",#N/A,FALSE,"PFL00805";"MASTER3",#N/A,FALSE,"PFL00805"}</definedName>
    <definedName name="jj_4" localSheetId="2" hidden="1">{"DJH3",#N/A,FALSE,"PFL00805";"PJB3",#N/A,FALSE,"PFL00805";"JMD3",#N/A,FALSE,"PFL00805";"DNB3",#N/A,FALSE,"PFL00805";"MJP3",#N/A,FALSE,"PFL00805";"RAB3",#N/A,FALSE,"PFL00805";"GJW3",#N/A,FALSE,"PFL00805";"MASTER3",#N/A,FALSE,"PFL00805"}</definedName>
    <definedName name="jj_4" hidden="1">{"DJH3",#N/A,FALSE,"PFL00805";"PJB3",#N/A,FALSE,"PFL00805";"JMD3",#N/A,FALSE,"PFL00805";"DNB3",#N/A,FALSE,"PFL00805";"MJP3",#N/A,FALSE,"PFL00805";"RAB3",#N/A,FALSE,"PFL00805";"GJW3",#N/A,FALSE,"PFL00805";"MASTER3",#N/A,FALSE,"PFL00805"}</definedName>
    <definedName name="jj_5" localSheetId="4" hidden="1">{"DJH3",#N/A,FALSE,"PFL00805";"PJB3",#N/A,FALSE,"PFL00805";"JMD3",#N/A,FALSE,"PFL00805";"DNB3",#N/A,FALSE,"PFL00805";"MJP3",#N/A,FALSE,"PFL00805";"RAB3",#N/A,FALSE,"PFL00805";"GJW3",#N/A,FALSE,"PFL00805";"MASTER3",#N/A,FALSE,"PFL00805"}</definedName>
    <definedName name="jj_5" localSheetId="2" hidden="1">{"DJH3",#N/A,FALSE,"PFL00805";"PJB3",#N/A,FALSE,"PFL00805";"JMD3",#N/A,FALSE,"PFL00805";"DNB3",#N/A,FALSE,"PFL00805";"MJP3",#N/A,FALSE,"PFL00805";"RAB3",#N/A,FALSE,"PFL00805";"GJW3",#N/A,FALSE,"PFL00805";"MASTER3",#N/A,FALSE,"PFL00805"}</definedName>
    <definedName name="jj_5" hidden="1">{"DJH3",#N/A,FALSE,"PFL00805";"PJB3",#N/A,FALSE,"PFL00805";"JMD3",#N/A,FALSE,"PFL00805";"DNB3",#N/A,FALSE,"PFL00805";"MJP3",#N/A,FALSE,"PFL00805";"RAB3",#N/A,FALSE,"PFL00805";"GJW3",#N/A,FALSE,"PFL00805";"MASTER3",#N/A,FALSE,"PFL00805"}</definedName>
    <definedName name="jjjj" hidden="1">OFFSET(#REF!,1,0)</definedName>
    <definedName name="jjjjjj" localSheetId="14"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11"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4"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15"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2"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6"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16"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17" hidden="1">{"page1",#N/A,FALSE,"Model";"page2",#N/A,FALSE,"Model";"page3",#N/A,FALSE,"Model";"page4",#N/A,FALSE,"Model";"page5",#N/A,FALSE,"Model";"page6",#N/A,FALSE,"Model";"page7",#N/A,FALSE,"Model";"page8",#N/A,FALSE,"Model";"page9",#N/A,FALSE,"Model";"page10",#N/A,FALSE,"Model";"page11",#N/A,FALSE,"Model";"page12",#N/A,FALSE,"Model";"page13",#N/A,FALSE,"Model"}</definedName>
    <definedName name="jjjjjj" hidden="1">{"page1",#N/A,FALSE,"Model";"page2",#N/A,FALSE,"Model";"page3",#N/A,FALSE,"Model";"page4",#N/A,FALSE,"Model";"page5",#N/A,FALSE,"Model";"page6",#N/A,FALSE,"Model";"page7",#N/A,FALSE,"Model";"page8",#N/A,FALSE,"Model";"page9",#N/A,FALSE,"Model";"page10",#N/A,FALSE,"Model";"page11",#N/A,FALSE,"Model";"page12",#N/A,FALSE,"Model";"page13",#N/A,FALSE,"Model"}</definedName>
    <definedName name="jkjer" localSheetId="14" hidden="1">{"'Leverage'!$B$2:$M$418"}</definedName>
    <definedName name="jkjer" localSheetId="11" hidden="1">{"'Leverage'!$B$2:$M$418"}</definedName>
    <definedName name="jkjer" localSheetId="4" hidden="1">{"'Leverage'!$B$2:$M$418"}</definedName>
    <definedName name="jkjer" localSheetId="15" hidden="1">{"'Leverage'!$B$2:$M$418"}</definedName>
    <definedName name="jkjer" localSheetId="2" hidden="1">{"'Leverage'!$B$2:$M$418"}</definedName>
    <definedName name="jkjer" localSheetId="6" hidden="1">{"'Leverage'!$B$2:$M$418"}</definedName>
    <definedName name="jkjer" localSheetId="16" hidden="1">{"'Leverage'!$B$2:$M$418"}</definedName>
    <definedName name="jkjer" localSheetId="17" hidden="1">{"'Leverage'!$B$2:$M$418"}</definedName>
    <definedName name="jkjer" hidden="1">{"'Leverage'!$B$2:$M$418"}</definedName>
    <definedName name="jn" localSheetId="4" hidden="1">{"DJH3",#N/A,FALSE,"PFL00805";"PJB3",#N/A,FALSE,"PFL00805";"JMD3",#N/A,FALSE,"PFL00805";"DNB3",#N/A,FALSE,"PFL00805";"MJP3",#N/A,FALSE,"PFL00805";"RAB3",#N/A,FALSE,"PFL00805";"GJW3",#N/A,FALSE,"PFL00805";"MASTER3",#N/A,FALSE,"PFL00805"}</definedName>
    <definedName name="jn" localSheetId="2" hidden="1">{"DJH3",#N/A,FALSE,"PFL00805";"PJB3",#N/A,FALSE,"PFL00805";"JMD3",#N/A,FALSE,"PFL00805";"DNB3",#N/A,FALSE,"PFL00805";"MJP3",#N/A,FALSE,"PFL00805";"RAB3",#N/A,FALSE,"PFL00805";"GJW3",#N/A,FALSE,"PFL00805";"MASTER3",#N/A,FALSE,"PFL00805"}</definedName>
    <definedName name="jn" hidden="1">{"DJH3",#N/A,FALSE,"PFL00805";"PJB3",#N/A,FALSE,"PFL00805";"JMD3",#N/A,FALSE,"PFL00805";"DNB3",#N/A,FALSE,"PFL00805";"MJP3",#N/A,FALSE,"PFL00805";"RAB3",#N/A,FALSE,"PFL00805";"GJW3",#N/A,FALSE,"PFL00805";"MASTER3",#N/A,FALSE,"PFL00805"}</definedName>
    <definedName name="jsnb" localSheetId="14" hidden="1">{"page1",#N/A,FALSE,"Model";"page2",#N/A,FALSE,"Model";"page3",#N/A,FALSE,"Model";"page4",#N/A,FALSE,"Model";"page5",#N/A,FALSE,"Model";"page6",#N/A,FALSE,"Model";"page7",#N/A,FALSE,"Model";"page8",#N/A,FALSE,"Model";"page9",#N/A,FALSE,"Model";"page10",#N/A,FALSE,"Model";"page11",#N/A,FALSE,"Model";"page12",#N/A,FALSE,"Model";"page13",#N/A,FALSE,"Model"}</definedName>
    <definedName name="jsnb" localSheetId="11" hidden="1">{"page1",#N/A,FALSE,"Model";"page2",#N/A,FALSE,"Model";"page3",#N/A,FALSE,"Model";"page4",#N/A,FALSE,"Model";"page5",#N/A,FALSE,"Model";"page6",#N/A,FALSE,"Model";"page7",#N/A,FALSE,"Model";"page8",#N/A,FALSE,"Model";"page9",#N/A,FALSE,"Model";"page10",#N/A,FALSE,"Model";"page11",#N/A,FALSE,"Model";"page12",#N/A,FALSE,"Model";"page13",#N/A,FALSE,"Model"}</definedName>
    <definedName name="jsnb" localSheetId="4" hidden="1">{"page1",#N/A,FALSE,"Model";"page2",#N/A,FALSE,"Model";"page3",#N/A,FALSE,"Model";"page4",#N/A,FALSE,"Model";"page5",#N/A,FALSE,"Model";"page6",#N/A,FALSE,"Model";"page7",#N/A,FALSE,"Model";"page8",#N/A,FALSE,"Model";"page9",#N/A,FALSE,"Model";"page10",#N/A,FALSE,"Model";"page11",#N/A,FALSE,"Model";"page12",#N/A,FALSE,"Model";"page13",#N/A,FALSE,"Model"}</definedName>
    <definedName name="jsnb" localSheetId="15" hidden="1">{"page1",#N/A,FALSE,"Model";"page2",#N/A,FALSE,"Model";"page3",#N/A,FALSE,"Model";"page4",#N/A,FALSE,"Model";"page5",#N/A,FALSE,"Model";"page6",#N/A,FALSE,"Model";"page7",#N/A,FALSE,"Model";"page8",#N/A,FALSE,"Model";"page9",#N/A,FALSE,"Model";"page10",#N/A,FALSE,"Model";"page11",#N/A,FALSE,"Model";"page12",#N/A,FALSE,"Model";"page13",#N/A,FALSE,"Model"}</definedName>
    <definedName name="jsnb" localSheetId="2" hidden="1">{"page1",#N/A,FALSE,"Model";"page2",#N/A,FALSE,"Model";"page3",#N/A,FALSE,"Model";"page4",#N/A,FALSE,"Model";"page5",#N/A,FALSE,"Model";"page6",#N/A,FALSE,"Model";"page7",#N/A,FALSE,"Model";"page8",#N/A,FALSE,"Model";"page9",#N/A,FALSE,"Model";"page10",#N/A,FALSE,"Model";"page11",#N/A,FALSE,"Model";"page12",#N/A,FALSE,"Model";"page13",#N/A,FALSE,"Model"}</definedName>
    <definedName name="jsnb" localSheetId="6" hidden="1">{"page1",#N/A,FALSE,"Model";"page2",#N/A,FALSE,"Model";"page3",#N/A,FALSE,"Model";"page4",#N/A,FALSE,"Model";"page5",#N/A,FALSE,"Model";"page6",#N/A,FALSE,"Model";"page7",#N/A,FALSE,"Model";"page8",#N/A,FALSE,"Model";"page9",#N/A,FALSE,"Model";"page10",#N/A,FALSE,"Model";"page11",#N/A,FALSE,"Model";"page12",#N/A,FALSE,"Model";"page13",#N/A,FALSE,"Model"}</definedName>
    <definedName name="jsnb" localSheetId="16" hidden="1">{"page1",#N/A,FALSE,"Model";"page2",#N/A,FALSE,"Model";"page3",#N/A,FALSE,"Model";"page4",#N/A,FALSE,"Model";"page5",#N/A,FALSE,"Model";"page6",#N/A,FALSE,"Model";"page7",#N/A,FALSE,"Model";"page8",#N/A,FALSE,"Model";"page9",#N/A,FALSE,"Model";"page10",#N/A,FALSE,"Model";"page11",#N/A,FALSE,"Model";"page12",#N/A,FALSE,"Model";"page13",#N/A,FALSE,"Model"}</definedName>
    <definedName name="jsnb" localSheetId="17" hidden="1">{"page1",#N/A,FALSE,"Model";"page2",#N/A,FALSE,"Model";"page3",#N/A,FALSE,"Model";"page4",#N/A,FALSE,"Model";"page5",#N/A,FALSE,"Model";"page6",#N/A,FALSE,"Model";"page7",#N/A,FALSE,"Model";"page8",#N/A,FALSE,"Model";"page9",#N/A,FALSE,"Model";"page10",#N/A,FALSE,"Model";"page11",#N/A,FALSE,"Model";"page12",#N/A,FALSE,"Model";"page13",#N/A,FALSE,"Model"}</definedName>
    <definedName name="jsnb" hidden="1">{"page1",#N/A,FALSE,"Model";"page2",#N/A,FALSE,"Model";"page3",#N/A,FALSE,"Model";"page4",#N/A,FALSE,"Model";"page5",#N/A,FALSE,"Model";"page6",#N/A,FALSE,"Model";"page7",#N/A,FALSE,"Model";"page8",#N/A,FALSE,"Model";"page9",#N/A,FALSE,"Model";"page10",#N/A,FALSE,"Model";"page11",#N/A,FALSE,"Model";"page12",#N/A,FALSE,"Model";"page13",#N/A,FALSE,"Model"}</definedName>
    <definedName name="JULY">#N/A</definedName>
    <definedName name="JUNE">#N/A</definedName>
    <definedName name="JYBP_Curncy">#REF!</definedName>
    <definedName name="jyjyjty" hidden="1">#REF!</definedName>
    <definedName name="K" localSheetId="4" hidden="1">{"DJH3",#N/A,FALSE,"PFL00805";"PJB3",#N/A,FALSE,"PFL00805";"JMD3",#N/A,FALSE,"PFL00805";"DNB3",#N/A,FALSE,"PFL00805";"MJP3",#N/A,FALSE,"PFL00805";"RAB3",#N/A,FALSE,"PFL00805";"GJW3",#N/A,FALSE,"PFL00805";"MASTER3",#N/A,FALSE,"PFL00805"}</definedName>
    <definedName name="K" localSheetId="2" hidden="1">{"DJH3",#N/A,FALSE,"PFL00805";"PJB3",#N/A,FALSE,"PFL00805";"JMD3",#N/A,FALSE,"PFL00805";"DNB3",#N/A,FALSE,"PFL00805";"MJP3",#N/A,FALSE,"PFL00805";"RAB3",#N/A,FALSE,"PFL00805";"GJW3",#N/A,FALSE,"PFL00805";"MASTER3",#N/A,FALSE,"PFL00805"}</definedName>
    <definedName name="K" hidden="1">{"DJH3",#N/A,FALSE,"PFL00805";"PJB3",#N/A,FALSE,"PFL00805";"JMD3",#N/A,FALSE,"PFL00805";"DNB3",#N/A,FALSE,"PFL00805";"MJP3",#N/A,FALSE,"PFL00805";"RAB3",#N/A,FALSE,"PFL00805";"GJW3",#N/A,FALSE,"PFL00805";"MASTER3",#N/A,FALSE,"PFL00805"}</definedName>
    <definedName name="K0.001">#N/A</definedName>
    <definedName name="K0.011">#N/A</definedName>
    <definedName name="K0.101">#N/A</definedName>
    <definedName name="K0.111">#N/A</definedName>
    <definedName name="K0.201">#N/A</definedName>
    <definedName name="K0.211">#N/A</definedName>
    <definedName name="K0.301">#N/A</definedName>
    <definedName name="K0.311">#N/A</definedName>
    <definedName name="K0.400">#N/A</definedName>
    <definedName name="K0.410">#N/A</definedName>
    <definedName name="K0.501">#N/A</definedName>
    <definedName name="K0.511">#N/A</definedName>
    <definedName name="K0.61">#N/A</definedName>
    <definedName name="K0.71">#N/A</definedName>
    <definedName name="K1.001">#N/A</definedName>
    <definedName name="K1.021">#N/A</definedName>
    <definedName name="K1.041">#N/A</definedName>
    <definedName name="K1.121">#N/A</definedName>
    <definedName name="K1.201">#N/A</definedName>
    <definedName name="K1.211">#N/A</definedName>
    <definedName name="K1.221">#N/A</definedName>
    <definedName name="K1.301">#N/A</definedName>
    <definedName name="K1.321">#N/A</definedName>
    <definedName name="K1.331">#N/A</definedName>
    <definedName name="K1.341">#N/A</definedName>
    <definedName name="K1.401">#N/A</definedName>
    <definedName name="K1.411">#N/A</definedName>
    <definedName name="K1.421">#N/A</definedName>
    <definedName name="K1.431">#N/A</definedName>
    <definedName name="K1.441">#N/A</definedName>
    <definedName name="K2.001">#N/A</definedName>
    <definedName name="K2.011">#N/A</definedName>
    <definedName name="K2.021">#N/A</definedName>
    <definedName name="K2.031">#N/A</definedName>
    <definedName name="K2.041">#N/A</definedName>
    <definedName name="K2.101">#N/A</definedName>
    <definedName name="K2.111">#N/A</definedName>
    <definedName name="K2.121">#N/A</definedName>
    <definedName name="K2.131">#N/A</definedName>
    <definedName name="K2.141">#N/A</definedName>
    <definedName name="K2.201">#N/A</definedName>
    <definedName name="K2.211">#N/A</definedName>
    <definedName name="K2.221">#N/A</definedName>
    <definedName name="K2.231">#N/A</definedName>
    <definedName name="K2.241">#N/A</definedName>
    <definedName name="K2.301">#N/A</definedName>
    <definedName name="K2.321">#N/A</definedName>
    <definedName name="K2.341">#N/A</definedName>
    <definedName name="K2.400">#N/A</definedName>
    <definedName name="K2.420">#N/A</definedName>
    <definedName name="K2.440">#N/A</definedName>
    <definedName name="K2.500">#N/A</definedName>
    <definedName name="K2.520">#N/A</definedName>
    <definedName name="K2.540">#N/A</definedName>
    <definedName name="K3.210">#N/A</definedName>
    <definedName name="K3.220">#N/A</definedName>
    <definedName name="K3.230">#N/A</definedName>
    <definedName name="K3.310">#N/A</definedName>
    <definedName name="K3.320">#N/A</definedName>
    <definedName name="K3.330">#N/A</definedName>
    <definedName name="K3.410">#N/A</definedName>
    <definedName name="K3.430">#N/A</definedName>
    <definedName name="K3.450">#N/A</definedName>
    <definedName name="K4.010">#N/A</definedName>
    <definedName name="K4.020">#N/A</definedName>
    <definedName name="K4.110">#N/A</definedName>
    <definedName name="K4.120">#N/A</definedName>
    <definedName name="K4.210">#N/A</definedName>
    <definedName name="K4.220">#N/A</definedName>
    <definedName name="K4.230">#N/A</definedName>
    <definedName name="K4.240">#N/A</definedName>
    <definedName name="kajdbv" localSheetId="14"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1"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4"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5"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2"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6"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6"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7" hidden="1">{"page1",#N/A,FALSE,"Model";"page2",#N/A,FALSE,"Model";"page3",#N/A,FALSE,"Model";"page4",#N/A,FALSE,"Model";"page5",#N/A,FALSE,"Model";"page6",#N/A,FALSE,"Model";"page7",#N/A,FALSE,"Model";"page8",#N/A,FALSE,"Model";"page9",#N/A,FALSE,"Model";"page10",#N/A,FALSE,"Model";"page11",#N/A,FALSE,"Model";"page12",#N/A,FALSE,"Model";"page13",#N/A,FALSE,"Model"}</definedName>
    <definedName name="kajdbv" hidden="1">{"page1",#N/A,FALSE,"Model";"page2",#N/A,FALSE,"Model";"page3",#N/A,FALSE,"Model";"page4",#N/A,FALSE,"Model";"page5",#N/A,FALSE,"Model";"page6",#N/A,FALSE,"Model";"page7",#N/A,FALSE,"Model";"page8",#N/A,FALSE,"Model";"page9",#N/A,FALSE,"Model";"page10",#N/A,FALSE,"Model";"page11",#N/A,FALSE,"Model";"page12",#N/A,FALSE,"Model";"page13",#N/A,FALSE,"Model"}</definedName>
    <definedName name="kane">#N/A</definedName>
    <definedName name="kaori">#N/A</definedName>
    <definedName name="kazuyo">#N/A</definedName>
    <definedName name="kcong">#N/A</definedName>
    <definedName name="kdsjnb" localSheetId="14"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1"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4"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5"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2"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6"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6"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7" hidden="1">{"page1",#N/A,FALSE,"Model";"page2",#N/A,FALSE,"Model";"page3",#N/A,FALSE,"Model";"page4",#N/A,FALSE,"Model";"page5",#N/A,FALSE,"Model";"page6",#N/A,FALSE,"Model";"page7",#N/A,FALSE,"Model";"page8",#N/A,FALSE,"Model";"page9",#N/A,FALSE,"Model";"page10",#N/A,FALSE,"Model";"page11",#N/A,FALSE,"Model";"page12",#N/A,FALSE,"Model";"page13",#N/A,FALSE,"Model"}</definedName>
    <definedName name="kdsjnb"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4"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1"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4"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5"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2"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6"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6"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7" hidden="1">{"page1",#N/A,FALSE,"Model";"page2",#N/A,FALSE,"Model";"page3",#N/A,FALSE,"Model";"page4",#N/A,FALSE,"Model";"page5",#N/A,FALSE,"Model";"page6",#N/A,FALSE,"Model";"page7",#N/A,FALSE,"Model";"page8",#N/A,FALSE,"Model";"page9",#N/A,FALSE,"Model";"page10",#N/A,FALSE,"Model";"page11",#N/A,FALSE,"Model";"page12",#N/A,FALSE,"Model";"page13",#N/A,FALSE,"Model"}</definedName>
    <definedName name="keajhvbr"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4"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1"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4"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5"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2"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6"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6"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7" hidden="1">{"page1",#N/A,FALSE,"Model";"page2",#N/A,FALSE,"Model";"page3",#N/A,FALSE,"Model";"page4",#N/A,FALSE,"Model";"page5",#N/A,FALSE,"Model";"page6",#N/A,FALSE,"Model";"page7",#N/A,FALSE,"Model";"page8",#N/A,FALSE,"Model";"page9",#N/A,FALSE,"Model";"page10",#N/A,FALSE,"Model";"page11",#N/A,FALSE,"Model";"page12",#N/A,FALSE,"Model";"page13",#N/A,FALSE,"Model"}</definedName>
    <definedName name="keyrbf" hidden="1">{"page1",#N/A,FALSE,"Model";"page2",#N/A,FALSE,"Model";"page3",#N/A,FALSE,"Model";"page4",#N/A,FALSE,"Model";"page5",#N/A,FALSE,"Model";"page6",#N/A,FALSE,"Model";"page7",#N/A,FALSE,"Model";"page8",#N/A,FALSE,"Model";"page9",#N/A,FALSE,"Model";"page10",#N/A,FALSE,"Model";"page11",#N/A,FALSE,"Model";"page12",#N/A,FALSE,"Model";"page13",#N/A,FALSE,"Model"}</definedName>
    <definedName name="khac">2</definedName>
    <definedName name="khsdfkj" localSheetId="4" hidden="1">{#N/A,#N/A,TRUE,"Cover";#N/A,#N/A,TRUE,"Sum";#N/A,#N/A,TRUE,"SubsRev";#N/A,#N/A,TRUE,"CapEx";#N/A,#N/A,TRUE,"OpEx";#N/A,#N/A,TRUE,"SUs";#N/A,#N/A,TRUE,"OrgChart";#N/A,#N/A,TRUE,"Staff";#N/A,#N/A,TRUE,"P&amp;L";#N/A,#N/A,TRUE,"Cash";#N/A,#N/A,TRUE,"BS";#N/A,#N/A,TRUE,"Valuation";#N/A,#N/A,TRUE,"CapEx-Assumptions";#N/A,#N/A,TRUE,"OpEx-Assumptions"}</definedName>
    <definedName name="khsdfkj" localSheetId="2" hidden="1">{#N/A,#N/A,TRUE,"Cover";#N/A,#N/A,TRUE,"Sum";#N/A,#N/A,TRUE,"SubsRev";#N/A,#N/A,TRUE,"CapEx";#N/A,#N/A,TRUE,"OpEx";#N/A,#N/A,TRUE,"SUs";#N/A,#N/A,TRUE,"OrgChart";#N/A,#N/A,TRUE,"Staff";#N/A,#N/A,TRUE,"P&amp;L";#N/A,#N/A,TRUE,"Cash";#N/A,#N/A,TRUE,"BS";#N/A,#N/A,TRUE,"Valuation";#N/A,#N/A,TRUE,"CapEx-Assumptions";#N/A,#N/A,TRUE,"OpEx-Assumptions"}</definedName>
    <definedName name="khsdfkj" hidden="1">{#N/A,#N/A,TRUE,"Cover";#N/A,#N/A,TRUE,"Sum";#N/A,#N/A,TRUE,"SubsRev";#N/A,#N/A,TRUE,"CapEx";#N/A,#N/A,TRUE,"OpEx";#N/A,#N/A,TRUE,"SUs";#N/A,#N/A,TRUE,"OrgChart";#N/A,#N/A,TRUE,"Staff";#N/A,#N/A,TRUE,"P&amp;L";#N/A,#N/A,TRUE,"Cash";#N/A,#N/A,TRUE,"BS";#N/A,#N/A,TRUE,"Valuation";#N/A,#N/A,TRUE,"CapEx-Assumptions";#N/A,#N/A,TRUE,"OpEx-Assumptions"}</definedName>
    <definedName name="Kiem_tra_trung_ten">#N/A</definedName>
    <definedName name="kjadbv" localSheetId="14"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1"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4"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5"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2"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6"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6"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7" hidden="1">{"page1",#N/A,FALSE,"Model";"page2",#N/A,FALSE,"Model";"page3",#N/A,FALSE,"Model";"page4",#N/A,FALSE,"Model";"page5",#N/A,FALSE,"Model";"page6",#N/A,FALSE,"Model";"page7",#N/A,FALSE,"Model";"page8",#N/A,FALSE,"Model";"page9",#N/A,FALSE,"Model";"page10",#N/A,FALSE,"Model";"page11",#N/A,FALSE,"Model";"page12",#N/A,FALSE,"Model";"page13",#N/A,FALSE,"Model"}</definedName>
    <definedName name="kjadbv"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4"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1"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4"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5"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2"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6"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6"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7" hidden="1">{"page1",#N/A,FALSE,"Model";"page2",#N/A,FALSE,"Model";"page3",#N/A,FALSE,"Model";"page4",#N/A,FALSE,"Model";"page5",#N/A,FALSE,"Model";"page6",#N/A,FALSE,"Model";"page7",#N/A,FALSE,"Model";"page8",#N/A,FALSE,"Model";"page9",#N/A,FALSE,"Model";"page10",#N/A,FALSE,"Model";"page11",#N/A,FALSE,"Model";"page12",#N/A,FALSE,"Model";"page13",#N/A,FALSE,"Model"}</definedName>
    <definedName name="kjdafnb"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4"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1" hidden="1">{"page1",#N/A,FALSE,"Model";"page2",#N/A,FALSE,"Model";"page3",#N/A,FALSE,"Model";"page4",#N/A,FALSE,"Model";"page5",#N/A,FALSE,"Model";"page6",#N/A,FALSE,"Model";"page7",#N/A,FALSE,"Model";"page8",#N/A,FALSE,"Model";"page9",#N/A,FALSE,"Model";"page10",#N/A,FALSE,"Model";"page11",#N/A,FALSE,"Model";"page12",#N/A,FALSE,"Model";"page13",#N/A,FALSE,"Model"}</definedName>
    <definedName name="kjdnb" localSheetId="4"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5" hidden="1">{"page1",#N/A,FALSE,"Model";"page2",#N/A,FALSE,"Model";"page3",#N/A,FALSE,"Model";"page4",#N/A,FALSE,"Model";"page5",#N/A,FALSE,"Model";"page6",#N/A,FALSE,"Model";"page7",#N/A,FALSE,"Model";"page8",#N/A,FALSE,"Model";"page9",#N/A,FALSE,"Model";"page10",#N/A,FALSE,"Model";"page11",#N/A,FALSE,"Model";"page12",#N/A,FALSE,"Model";"page13",#N/A,FALSE,"Model"}</definedName>
    <definedName name="kjdnb" localSheetId="2" hidden="1">{"page1",#N/A,FALSE,"Model";"page2",#N/A,FALSE,"Model";"page3",#N/A,FALSE,"Model";"page4",#N/A,FALSE,"Model";"page5",#N/A,FALSE,"Model";"page6",#N/A,FALSE,"Model";"page7",#N/A,FALSE,"Model";"page8",#N/A,FALSE,"Model";"page9",#N/A,FALSE,"Model";"page10",#N/A,FALSE,"Model";"page11",#N/A,FALSE,"Model";"page12",#N/A,FALSE,"Model";"page13",#N/A,FALSE,"Model"}</definedName>
    <definedName name="kjdnb" localSheetId="6"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6"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7" hidden="1">{"page1",#N/A,FALSE,"Model";"page2",#N/A,FALSE,"Model";"page3",#N/A,FALSE,"Model";"page4",#N/A,FALSE,"Model";"page5",#N/A,FALSE,"Model";"page6",#N/A,FALSE,"Model";"page7",#N/A,FALSE,"Model";"page8",#N/A,FALSE,"Model";"page9",#N/A,FALSE,"Model";"page10",#N/A,FALSE,"Model";"page11",#N/A,FALSE,"Model";"page12",#N/A,FALSE,"Model";"page13",#N/A,FALSE,"Model"}</definedName>
    <definedName name="kjdnb" hidden="1">{"page1",#N/A,FALSE,"Model";"page2",#N/A,FALSE,"Model";"page3",#N/A,FALSE,"Model";"page4",#N/A,FALSE,"Model";"page5",#N/A,FALSE,"Model";"page6",#N/A,FALSE,"Model";"page7",#N/A,FALSE,"Model";"page8",#N/A,FALSE,"Model";"page9",#N/A,FALSE,"Model";"page10",#N/A,FALSE,"Model";"page11",#N/A,FALSE,"Model";"page12",#N/A,FALSE,"Model";"page13",#N/A,FALSE,"Model"}</definedName>
    <definedName name="kjfd" localSheetId="14" hidden="1">{"page1",#N/A,FALSE,"Model";"page2",#N/A,FALSE,"Model";"page3",#N/A,FALSE,"Model";"page4",#N/A,FALSE,"Model";"page5",#N/A,FALSE,"Model";"page6",#N/A,FALSE,"Model";"page7",#N/A,FALSE,"Model";"page8",#N/A,FALSE,"Model";"page9",#N/A,FALSE,"Model";"page10",#N/A,FALSE,"Model";"page11",#N/A,FALSE,"Model";"page12",#N/A,FALSE,"Model";"page13",#N/A,FALSE,"Model"}</definedName>
    <definedName name="kjfd" localSheetId="11" hidden="1">{"page1",#N/A,FALSE,"Model";"page2",#N/A,FALSE,"Model";"page3",#N/A,FALSE,"Model";"page4",#N/A,FALSE,"Model";"page5",#N/A,FALSE,"Model";"page6",#N/A,FALSE,"Model";"page7",#N/A,FALSE,"Model";"page8",#N/A,FALSE,"Model";"page9",#N/A,FALSE,"Model";"page10",#N/A,FALSE,"Model";"page11",#N/A,FALSE,"Model";"page12",#N/A,FALSE,"Model";"page13",#N/A,FALSE,"Model"}</definedName>
    <definedName name="kjfd" localSheetId="4" hidden="1">{"page1",#N/A,FALSE,"Model";"page2",#N/A,FALSE,"Model";"page3",#N/A,FALSE,"Model";"page4",#N/A,FALSE,"Model";"page5",#N/A,FALSE,"Model";"page6",#N/A,FALSE,"Model";"page7",#N/A,FALSE,"Model";"page8",#N/A,FALSE,"Model";"page9",#N/A,FALSE,"Model";"page10",#N/A,FALSE,"Model";"page11",#N/A,FALSE,"Model";"page12",#N/A,FALSE,"Model";"page13",#N/A,FALSE,"Model"}</definedName>
    <definedName name="kjfd" localSheetId="15" hidden="1">{"page1",#N/A,FALSE,"Model";"page2",#N/A,FALSE,"Model";"page3",#N/A,FALSE,"Model";"page4",#N/A,FALSE,"Model";"page5",#N/A,FALSE,"Model";"page6",#N/A,FALSE,"Model";"page7",#N/A,FALSE,"Model";"page8",#N/A,FALSE,"Model";"page9",#N/A,FALSE,"Model";"page10",#N/A,FALSE,"Model";"page11",#N/A,FALSE,"Model";"page12",#N/A,FALSE,"Model";"page13",#N/A,FALSE,"Model"}</definedName>
    <definedName name="kjfd" localSheetId="2" hidden="1">{"page1",#N/A,FALSE,"Model";"page2",#N/A,FALSE,"Model";"page3",#N/A,FALSE,"Model";"page4",#N/A,FALSE,"Model";"page5",#N/A,FALSE,"Model";"page6",#N/A,FALSE,"Model";"page7",#N/A,FALSE,"Model";"page8",#N/A,FALSE,"Model";"page9",#N/A,FALSE,"Model";"page10",#N/A,FALSE,"Model";"page11",#N/A,FALSE,"Model";"page12",#N/A,FALSE,"Model";"page13",#N/A,FALSE,"Model"}</definedName>
    <definedName name="kjfd" localSheetId="6" hidden="1">{"page1",#N/A,FALSE,"Model";"page2",#N/A,FALSE,"Model";"page3",#N/A,FALSE,"Model";"page4",#N/A,FALSE,"Model";"page5",#N/A,FALSE,"Model";"page6",#N/A,FALSE,"Model";"page7",#N/A,FALSE,"Model";"page8",#N/A,FALSE,"Model";"page9",#N/A,FALSE,"Model";"page10",#N/A,FALSE,"Model";"page11",#N/A,FALSE,"Model";"page12",#N/A,FALSE,"Model";"page13",#N/A,FALSE,"Model"}</definedName>
    <definedName name="kjfd" localSheetId="16" hidden="1">{"page1",#N/A,FALSE,"Model";"page2",#N/A,FALSE,"Model";"page3",#N/A,FALSE,"Model";"page4",#N/A,FALSE,"Model";"page5",#N/A,FALSE,"Model";"page6",#N/A,FALSE,"Model";"page7",#N/A,FALSE,"Model";"page8",#N/A,FALSE,"Model";"page9",#N/A,FALSE,"Model";"page10",#N/A,FALSE,"Model";"page11",#N/A,FALSE,"Model";"page12",#N/A,FALSE,"Model";"page13",#N/A,FALSE,"Model"}</definedName>
    <definedName name="kjfd" localSheetId="17" hidden="1">{"page1",#N/A,FALSE,"Model";"page2",#N/A,FALSE,"Model";"page3",#N/A,FALSE,"Model";"page4",#N/A,FALSE,"Model";"page5",#N/A,FALSE,"Model";"page6",#N/A,FALSE,"Model";"page7",#N/A,FALSE,"Model";"page8",#N/A,FALSE,"Model";"page9",#N/A,FALSE,"Model";"page10",#N/A,FALSE,"Model";"page11",#N/A,FALSE,"Model";"page12",#N/A,FALSE,"Model";"page13",#N/A,FALSE,"Model"}</definedName>
    <definedName name="kjfd" hidden="1">{"page1",#N/A,FALSE,"Model";"page2",#N/A,FALSE,"Model";"page3",#N/A,FALSE,"Model";"page4",#N/A,FALSE,"Model";"page5",#N/A,FALSE,"Model";"page6",#N/A,FALSE,"Model";"page7",#N/A,FALSE,"Model";"page8",#N/A,FALSE,"Model";"page9",#N/A,FALSE,"Model";"page10",#N/A,FALSE,"Model";"page11",#N/A,FALSE,"Model";"page12",#N/A,FALSE,"Model";"page13",#N/A,FALSE,"Model"}</definedName>
    <definedName name="kk" localSheetId="4" hidden="1">{"Header",#N/A,TRUE,"Summary";"ProjectInfo",#N/A,TRUE,"Total Value"}</definedName>
    <definedName name="kk" localSheetId="2" hidden="1">{"Header",#N/A,TRUE,"Summary";"ProjectInfo",#N/A,TRUE,"Total Value"}</definedName>
    <definedName name="kk" hidden="1">{"Header",#N/A,TRUE,"Summary";"ProjectInfo",#N/A,TRUE,"Total Value"}</definedName>
    <definedName name="KKKK">#N/A</definedName>
    <definedName name="KL">#N/A</definedName>
    <definedName name="KLIU">#N/A</definedName>
    <definedName name="kljlj" localSheetId="14" hidden="1">{"'Sheet1'!$L$16"}</definedName>
    <definedName name="kljlj" localSheetId="11" hidden="1">{"'Sheet1'!$L$16"}</definedName>
    <definedName name="kljlj" localSheetId="4" hidden="1">{"'Sheet1'!$L$16"}</definedName>
    <definedName name="kljlj" localSheetId="15" hidden="1">{"'Sheet1'!$L$16"}</definedName>
    <definedName name="kljlj" localSheetId="2" hidden="1">{"'Sheet1'!$L$16"}</definedName>
    <definedName name="kljlj" localSheetId="6" hidden="1">{"'Sheet1'!$L$16"}</definedName>
    <definedName name="kljlj" localSheetId="16" hidden="1">{"'Sheet1'!$L$16"}</definedName>
    <definedName name="kljlj" localSheetId="17" hidden="1">{"'Sheet1'!$L$16"}</definedName>
    <definedName name="kljlj" hidden="1">{"'Sheet1'!$L$16"}</definedName>
    <definedName name="kmdfs" localSheetId="4" hidden="1">{#N/A,#N/A,FALSE,"Key No's by Month - Disc";#N/A,#N/A,FALSE,"Key No's - YTD";#N/A,#N/A,FALSE,"Key No's by Qua";#N/A,#N/A,FALSE,"BR W.Fall";#N/A,#N/A,FALSE,"CR W.Fall";#N/A,#N/A,FALSE,"PBT W.Fall";#N/A,#N/A,FALSE,"Costs W.Fall";#N/A,#N/A,FALSE,"Master";#N/A,#N/A,FALSE,"cr,br,pbt,costs";#N/A,#N/A,FALSE,"Cost Analysis - DC";#N/A,#N/A,FALSE,"Cost Analysis - DT";#N/A,#N/A,FALSE,"Cost Analysis - POS";#N/A,#N/A,FALSE,"Cost Analysis - Po4";#N/A,#N/A,FALSE,"Cost Analysis - SL";#N/A,#N/A,FALSE,"Cost Analysis - ET";#N/A,#N/A,FALSE,"Cost Analysis - HQ";#N/A,#N/A,FALSE,"Cost Analysis - Elim";#N/A,#N/A,FALSE,"Cost Analysis - Cont";#N/A,#N/A,FALSE,"Cost Analysis - Top";#N/A,#N/A,FALSE,"Manexec Report";#N/A,#N/A,FALSE,"Bal Sheet"}</definedName>
    <definedName name="kmdfs" localSheetId="2" hidden="1">{#N/A,#N/A,FALSE,"Key No's by Month - Disc";#N/A,#N/A,FALSE,"Key No's - YTD";#N/A,#N/A,FALSE,"Key No's by Qua";#N/A,#N/A,FALSE,"BR W.Fall";#N/A,#N/A,FALSE,"CR W.Fall";#N/A,#N/A,FALSE,"PBT W.Fall";#N/A,#N/A,FALSE,"Costs W.Fall";#N/A,#N/A,FALSE,"Master";#N/A,#N/A,FALSE,"cr,br,pbt,costs";#N/A,#N/A,FALSE,"Cost Analysis - DC";#N/A,#N/A,FALSE,"Cost Analysis - DT";#N/A,#N/A,FALSE,"Cost Analysis - POS";#N/A,#N/A,FALSE,"Cost Analysis - Po4";#N/A,#N/A,FALSE,"Cost Analysis - SL";#N/A,#N/A,FALSE,"Cost Analysis - ET";#N/A,#N/A,FALSE,"Cost Analysis - HQ";#N/A,#N/A,FALSE,"Cost Analysis - Elim";#N/A,#N/A,FALSE,"Cost Analysis - Cont";#N/A,#N/A,FALSE,"Cost Analysis - Top";#N/A,#N/A,FALSE,"Manexec Report";#N/A,#N/A,FALSE,"Bal Sheet"}</definedName>
    <definedName name="kmdfs" hidden="1">{#N/A,#N/A,FALSE,"Key No's by Month - Disc";#N/A,#N/A,FALSE,"Key No's - YTD";#N/A,#N/A,FALSE,"Key No's by Qua";#N/A,#N/A,FALSE,"BR W.Fall";#N/A,#N/A,FALSE,"CR W.Fall";#N/A,#N/A,FALSE,"PBT W.Fall";#N/A,#N/A,FALSE,"Costs W.Fall";#N/A,#N/A,FALSE,"Master";#N/A,#N/A,FALSE,"cr,br,pbt,costs";#N/A,#N/A,FALSE,"Cost Analysis - DC";#N/A,#N/A,FALSE,"Cost Analysis - DT";#N/A,#N/A,FALSE,"Cost Analysis - POS";#N/A,#N/A,FALSE,"Cost Analysis - Po4";#N/A,#N/A,FALSE,"Cost Analysis - SL";#N/A,#N/A,FALSE,"Cost Analysis - ET";#N/A,#N/A,FALSE,"Cost Analysis - HQ";#N/A,#N/A,FALSE,"Cost Analysis - Elim";#N/A,#N/A,FALSE,"Cost Analysis - Cont";#N/A,#N/A,FALSE,"Cost Analysis - Top";#N/A,#N/A,FALSE,"Manexec Report";#N/A,#N/A,FALSE,"Bal Sheet"}</definedName>
    <definedName name="kno">#N/A</definedName>
    <definedName name="kop" localSheetId="14" hidden="1">{"BALSHEET",#N/A,FALSE,"Sheet1";"PLAC",#N/A,FALSE,"Sheet1";"PLAC2",#N/A,FALSE,"Sheet1"}</definedName>
    <definedName name="kop" localSheetId="11" hidden="1">{"BALSHEET",#N/A,FALSE,"Sheet1";"PLAC",#N/A,FALSE,"Sheet1";"PLAC2",#N/A,FALSE,"Sheet1"}</definedName>
    <definedName name="kop" localSheetId="4" hidden="1">{"BALSHEET",#N/A,FALSE,"Sheet1";"PLAC",#N/A,FALSE,"Sheet1";"PLAC2",#N/A,FALSE,"Sheet1"}</definedName>
    <definedName name="kop" localSheetId="15" hidden="1">{"BALSHEET",#N/A,FALSE,"Sheet1";"PLAC",#N/A,FALSE,"Sheet1";"PLAC2",#N/A,FALSE,"Sheet1"}</definedName>
    <definedName name="kop" localSheetId="2" hidden="1">{"BALSHEET",#N/A,FALSE,"Sheet1";"PLAC",#N/A,FALSE,"Sheet1";"PLAC2",#N/A,FALSE,"Sheet1"}</definedName>
    <definedName name="kop" localSheetId="6" hidden="1">{"BALSHEET",#N/A,FALSE,"Sheet1";"PLAC",#N/A,FALSE,"Sheet1";"PLAC2",#N/A,FALSE,"Sheet1"}</definedName>
    <definedName name="kop" localSheetId="16" hidden="1">{"BALSHEET",#N/A,FALSE,"Sheet1";"PLAC",#N/A,FALSE,"Sheet1";"PLAC2",#N/A,FALSE,"Sheet1"}</definedName>
    <definedName name="kop" localSheetId="17" hidden="1">{"BALSHEET",#N/A,FALSE,"Sheet1";"PLAC",#N/A,FALSE,"Sheet1";"PLAC2",#N/A,FALSE,"Sheet1"}</definedName>
    <definedName name="kop" hidden="1">{"BALSHEET",#N/A,FALSE,"Sheet1";"PLAC",#N/A,FALSE,"Sheet1";"PLAC2",#N/A,FALSE,"Sheet1"}</definedName>
    <definedName name="kp">#N/A</definedName>
    <definedName name="KPI">#N/A</definedName>
    <definedName name="KPIs">#N/A</definedName>
    <definedName name="krenb" localSheetId="14"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1" hidden="1">{"page1",#N/A,FALSE,"Model";"page2",#N/A,FALSE,"Model";"page3",#N/A,FALSE,"Model";"page4",#N/A,FALSE,"Model";"page5",#N/A,FALSE,"Model";"page6",#N/A,FALSE,"Model";"page7",#N/A,FALSE,"Model";"page8",#N/A,FALSE,"Model";"page9",#N/A,FALSE,"Model";"page10",#N/A,FALSE,"Model";"page11",#N/A,FALSE,"Model";"page12",#N/A,FALSE,"Model";"page13",#N/A,FALSE,"Model"}</definedName>
    <definedName name="krenb" localSheetId="4"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5" hidden="1">{"page1",#N/A,FALSE,"Model";"page2",#N/A,FALSE,"Model";"page3",#N/A,FALSE,"Model";"page4",#N/A,FALSE,"Model";"page5",#N/A,FALSE,"Model";"page6",#N/A,FALSE,"Model";"page7",#N/A,FALSE,"Model";"page8",#N/A,FALSE,"Model";"page9",#N/A,FALSE,"Model";"page10",#N/A,FALSE,"Model";"page11",#N/A,FALSE,"Model";"page12",#N/A,FALSE,"Model";"page13",#N/A,FALSE,"Model"}</definedName>
    <definedName name="krenb" localSheetId="2" hidden="1">{"page1",#N/A,FALSE,"Model";"page2",#N/A,FALSE,"Model";"page3",#N/A,FALSE,"Model";"page4",#N/A,FALSE,"Model";"page5",#N/A,FALSE,"Model";"page6",#N/A,FALSE,"Model";"page7",#N/A,FALSE,"Model";"page8",#N/A,FALSE,"Model";"page9",#N/A,FALSE,"Model";"page10",#N/A,FALSE,"Model";"page11",#N/A,FALSE,"Model";"page12",#N/A,FALSE,"Model";"page13",#N/A,FALSE,"Model"}</definedName>
    <definedName name="krenb" localSheetId="6"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6"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7" hidden="1">{"page1",#N/A,FALSE,"Model";"page2",#N/A,FALSE,"Model";"page3",#N/A,FALSE,"Model";"page4",#N/A,FALSE,"Model";"page5",#N/A,FALSE,"Model";"page6",#N/A,FALSE,"Model";"page7",#N/A,FALSE,"Model";"page8",#N/A,FALSE,"Model";"page9",#N/A,FALSE,"Model";"page10",#N/A,FALSE,"Model";"page11",#N/A,FALSE,"Model";"page12",#N/A,FALSE,"Model";"page13",#N/A,FALSE,"Model"}</definedName>
    <definedName name="krenb" hidden="1">{"page1",#N/A,FALSE,"Model";"page2",#N/A,FALSE,"Model";"page3",#N/A,FALSE,"Model";"page4",#N/A,FALSE,"Model";"page5",#N/A,FALSE,"Model";"page6",#N/A,FALSE,"Model";"page7",#N/A,FALSE,"Model";"page8",#N/A,FALSE,"Model";"page9",#N/A,FALSE,"Model";"page10",#N/A,FALSE,"Model";"page11",#N/A,FALSE,"Model";"page12",#N/A,FALSE,"Model";"page13",#N/A,FALSE,"Model"}</definedName>
    <definedName name="l">#N/A</definedName>
    <definedName name="LABOR_TAX" hidden="1">#REF!</definedName>
    <definedName name="laebgr" localSheetId="14"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1"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4"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5"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2"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6"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6"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7" hidden="1">{"page1",#N/A,FALSE,"Model";"page2",#N/A,FALSE,"Model";"page3",#N/A,FALSE,"Model";"page4",#N/A,FALSE,"Model";"page5",#N/A,FALSE,"Model";"page6",#N/A,FALSE,"Model";"page7",#N/A,FALSE,"Model";"page8",#N/A,FALSE,"Model";"page9",#N/A,FALSE,"Model";"page10",#N/A,FALSE,"Model";"page11",#N/A,FALSE,"Model";"page12",#N/A,FALSE,"Model";"page13",#N/A,FALSE,"Model"}</definedName>
    <definedName name="laebgr"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4"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1" hidden="1">{"page1",#N/A,FALSE,"Model";"page2",#N/A,FALSE,"Model";"page3",#N/A,FALSE,"Model";"page4",#N/A,FALSE,"Model";"page5",#N/A,FALSE,"Model";"page6",#N/A,FALSE,"Model";"page7",#N/A,FALSE,"Model";"page8",#N/A,FALSE,"Model";"page9",#N/A,FALSE,"Model";"page10",#N/A,FALSE,"Model";"page11",#N/A,FALSE,"Model";"page12",#N/A,FALSE,"Model";"page13",#N/A,FALSE,"Model"}</definedName>
    <definedName name="laevb" localSheetId="4"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5" hidden="1">{"page1",#N/A,FALSE,"Model";"page2",#N/A,FALSE,"Model";"page3",#N/A,FALSE,"Model";"page4",#N/A,FALSE,"Model";"page5",#N/A,FALSE,"Model";"page6",#N/A,FALSE,"Model";"page7",#N/A,FALSE,"Model";"page8",#N/A,FALSE,"Model";"page9",#N/A,FALSE,"Model";"page10",#N/A,FALSE,"Model";"page11",#N/A,FALSE,"Model";"page12",#N/A,FALSE,"Model";"page13",#N/A,FALSE,"Model"}</definedName>
    <definedName name="laevb" localSheetId="2" hidden="1">{"page1",#N/A,FALSE,"Model";"page2",#N/A,FALSE,"Model";"page3",#N/A,FALSE,"Model";"page4",#N/A,FALSE,"Model";"page5",#N/A,FALSE,"Model";"page6",#N/A,FALSE,"Model";"page7",#N/A,FALSE,"Model";"page8",#N/A,FALSE,"Model";"page9",#N/A,FALSE,"Model";"page10",#N/A,FALSE,"Model";"page11",#N/A,FALSE,"Model";"page12",#N/A,FALSE,"Model";"page13",#N/A,FALSE,"Model"}</definedName>
    <definedName name="laevb" localSheetId="6"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6"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7" hidden="1">{"page1",#N/A,FALSE,"Model";"page2",#N/A,FALSE,"Model";"page3",#N/A,FALSE,"Model";"page4",#N/A,FALSE,"Model";"page5",#N/A,FALSE,"Model";"page6",#N/A,FALSE,"Model";"page7",#N/A,FALSE,"Model";"page8",#N/A,FALSE,"Model";"page9",#N/A,FALSE,"Model";"page10",#N/A,FALSE,"Model";"page11",#N/A,FALSE,"Model";"page12",#N/A,FALSE,"Model";"page13",#N/A,FALSE,"Model"}</definedName>
    <definedName name="laevb"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4"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1"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4"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5"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2"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6"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6"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7" hidden="1">{"page1",#N/A,FALSE,"Model";"page2",#N/A,FALSE,"Model";"page3",#N/A,FALSE,"Model";"page4",#N/A,FALSE,"Model";"page5",#N/A,FALSE,"Model";"page6",#N/A,FALSE,"Model";"page7",#N/A,FALSE,"Model";"page8",#N/A,FALSE,"Model";"page9",#N/A,FALSE,"Model";"page10",#N/A,FALSE,"Model";"page11",#N/A,FALSE,"Model";"page12",#N/A,FALSE,"Model";"page13",#N/A,FALSE,"Model"}</definedName>
    <definedName name="lakdbjrvhe" hidden="1">{"page1",#N/A,FALSE,"Model";"page2",#N/A,FALSE,"Model";"page3",#N/A,FALSE,"Model";"page4",#N/A,FALSE,"Model";"page5",#N/A,FALSE,"Model";"page6",#N/A,FALSE,"Model";"page7",#N/A,FALSE,"Model";"page8",#N/A,FALSE,"Model";"page9",#N/A,FALSE,"Model";"page10",#N/A,FALSE,"Model";"page11",#N/A,FALSE,"Model";"page12",#N/A,FALSE,"Model";"page13",#N/A,FALSE,"Model"}</definedName>
    <definedName name="lakh2">#N/A</definedName>
    <definedName name="lan">#N/A</definedName>
    <definedName name="language">#REF!</definedName>
    <definedName name="LastMonth" localSheetId="18">'OpcoESG totals V2'!#REF!</definedName>
    <definedName name="LastMonth">#REF!</definedName>
    <definedName name="Lastyear">#N/A</definedName>
    <definedName name="LC_TOTAL">#N/A</definedName>
    <definedName name="LC5_total">#N/A</definedName>
    <definedName name="LC6_total">#N/A</definedName>
    <definedName name="ldarhgeahg" localSheetId="14"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1"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4"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5"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2"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6"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6"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7" hidden="1">{"page1",#N/A,FALSE,"Model";"page2",#N/A,FALSE,"Model";"page3",#N/A,FALSE,"Model";"page4",#N/A,FALSE,"Model";"page5",#N/A,FALSE,"Model";"page6",#N/A,FALSE,"Model";"page7",#N/A,FALSE,"Model";"page8",#N/A,FALSE,"Model";"page9",#N/A,FALSE,"Model";"page10",#N/A,FALSE,"Model";"page11",#N/A,FALSE,"Model";"page12",#N/A,FALSE,"Model";"page13",#N/A,FALSE,"Model"}</definedName>
    <definedName name="ldarhgeahg"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4"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4"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5"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2"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6"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6"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7" hidden="1">{"page1",#N/A,FALSE,"Model";"page2",#N/A,FALSE,"Model";"page3",#N/A,FALSE,"Model";"page4",#N/A,FALSE,"Model";"page5",#N/A,FALSE,"Model";"page6",#N/A,FALSE,"Model";"page7",#N/A,FALSE,"Model";"page8",#N/A,FALSE,"Model";"page9",#N/A,FALSE,"Model";"page10",#N/A,FALSE,"Model";"page11",#N/A,FALSE,"Model";"page12",#N/A,FALSE,"Model";"page13",#N/A,FALSE,"Model"}</definedName>
    <definedName name="ldkjnb" hidden="1">{"page1",#N/A,FALSE,"Model";"page2",#N/A,FALSE,"Model";"page3",#N/A,FALSE,"Model";"page4",#N/A,FALSE,"Model";"page5",#N/A,FALSE,"Model";"page6",#N/A,FALSE,"Model";"page7",#N/A,FALSE,"Model";"page8",#N/A,FALSE,"Model";"page9",#N/A,FALSE,"Model";"page10",#N/A,FALSE,"Model";"page11",#N/A,FALSE,"Model";"page12",#N/A,FALSE,"Model";"page13",#N/A,FALSE,"Model"}</definedName>
    <definedName name="LE">#N/A</definedName>
    <definedName name="learvb" localSheetId="14"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1"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4"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5"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2"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6"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6"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7" hidden="1">{"page1",#N/A,FALSE,"Model";"page2",#N/A,FALSE,"Model";"page3",#N/A,FALSE,"Model";"page4",#N/A,FALSE,"Model";"page5",#N/A,FALSE,"Model";"page6",#N/A,FALSE,"Model";"page7",#N/A,FALSE,"Model";"page8",#N/A,FALSE,"Model";"page9",#N/A,FALSE,"Model";"page10",#N/A,FALSE,"Model";"page11",#N/A,FALSE,"Model";"page12",#N/A,FALSE,"Model";"page13",#N/A,FALSE,"Model"}</definedName>
    <definedName name="learvb"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4"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1"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4"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5"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2"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6"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6"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7" hidden="1">{"page1",#N/A,FALSE,"Model";"page2",#N/A,FALSE,"Model";"page3",#N/A,FALSE,"Model";"page4",#N/A,FALSE,"Model";"page5",#N/A,FALSE,"Model";"page6",#N/A,FALSE,"Model";"page7",#N/A,FALSE,"Model";"page8",#N/A,FALSE,"Model";"page9",#N/A,FALSE,"Model";"page10",#N/A,FALSE,"Model";"page11",#N/A,FALSE,"Model";"page12",#N/A,FALSE,"Model";"page13",#N/A,FALSE,"Model"}</definedName>
    <definedName name="leauir" hidden="1">{"page1",#N/A,FALSE,"Model";"page2",#N/A,FALSE,"Model";"page3",#N/A,FALSE,"Model";"page4",#N/A,FALSE,"Model";"page5",#N/A,FALSE,"Model";"page6",#N/A,FALSE,"Model";"page7",#N/A,FALSE,"Model";"page8",#N/A,FALSE,"Model";"page9",#N/A,FALSE,"Model";"page10",#N/A,FALSE,"Model";"page11",#N/A,FALSE,"Model";"page12",#N/A,FALSE,"Model";"page13",#N/A,FALSE,"Model"}</definedName>
    <definedName name="LF">#N/A</definedName>
    <definedName name="LG">#N/A</definedName>
    <definedName name="LI">#N/A</definedName>
    <definedName name="liabs98">#N/A</definedName>
    <definedName name="liabs99">#N/A</definedName>
    <definedName name="limcount" hidden="1">1</definedName>
    <definedName name="LIST">#N/A</definedName>
    <definedName name="liureag" localSheetId="14"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1"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4"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5"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2"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6"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6"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7" hidden="1">{"page1",#N/A,FALSE,"Model";"page2",#N/A,FALSE,"Model";"page3",#N/A,FALSE,"Model";"page4",#N/A,FALSE,"Model";"page5",#N/A,FALSE,"Model";"page6",#N/A,FALSE,"Model";"page7",#N/A,FALSE,"Model";"page8",#N/A,FALSE,"Model";"page9",#N/A,FALSE,"Model";"page10",#N/A,FALSE,"Model";"page11",#N/A,FALSE,"Model";"page12",#N/A,FALSE,"Model";"page13",#N/A,FALSE,"Model"}</definedName>
    <definedName name="liureag"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4"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1" hidden="1">{"page1",#N/A,FALSE,"Model";"page2",#N/A,FALSE,"Model";"page3",#N/A,FALSE,"Model";"page4",#N/A,FALSE,"Model";"page5",#N/A,FALSE,"Model";"page6",#N/A,FALSE,"Model";"page7",#N/A,FALSE,"Model";"page8",#N/A,FALSE,"Model";"page9",#N/A,FALSE,"Model";"page10",#N/A,FALSE,"Model";"page11",#N/A,FALSE,"Model";"page12",#N/A,FALSE,"Model";"page13",#N/A,FALSE,"Model"}</definedName>
    <definedName name="ljnbd" localSheetId="4"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5" hidden="1">{"page1",#N/A,FALSE,"Model";"page2",#N/A,FALSE,"Model";"page3",#N/A,FALSE,"Model";"page4",#N/A,FALSE,"Model";"page5",#N/A,FALSE,"Model";"page6",#N/A,FALSE,"Model";"page7",#N/A,FALSE,"Model";"page8",#N/A,FALSE,"Model";"page9",#N/A,FALSE,"Model";"page10",#N/A,FALSE,"Model";"page11",#N/A,FALSE,"Model";"page12",#N/A,FALSE,"Model";"page13",#N/A,FALSE,"Model"}</definedName>
    <definedName name="ljnbd" localSheetId="2" hidden="1">{"page1",#N/A,FALSE,"Model";"page2",#N/A,FALSE,"Model";"page3",#N/A,FALSE,"Model";"page4",#N/A,FALSE,"Model";"page5",#N/A,FALSE,"Model";"page6",#N/A,FALSE,"Model";"page7",#N/A,FALSE,"Model";"page8",#N/A,FALSE,"Model";"page9",#N/A,FALSE,"Model";"page10",#N/A,FALSE,"Model";"page11",#N/A,FALSE,"Model";"page12",#N/A,FALSE,"Model";"page13",#N/A,FALSE,"Model"}</definedName>
    <definedName name="ljnbd" localSheetId="6"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6"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7" hidden="1">{"page1",#N/A,FALSE,"Model";"page2",#N/A,FALSE,"Model";"page3",#N/A,FALSE,"Model";"page4",#N/A,FALSE,"Model";"page5",#N/A,FALSE,"Model";"page6",#N/A,FALSE,"Model";"page7",#N/A,FALSE,"Model";"page8",#N/A,FALSE,"Model";"page9",#N/A,FALSE,"Model";"page10",#N/A,FALSE,"Model";"page11",#N/A,FALSE,"Model";"page12",#N/A,FALSE,"Model";"page13",#N/A,FALSE,"Model"}</definedName>
    <definedName name="ljnbd"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4"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1"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4"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5"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2"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6"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6"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7" hidden="1">{"page1",#N/A,FALSE,"Model";"page2",#N/A,FALSE,"Model";"page3",#N/A,FALSE,"Model";"page4",#N/A,FALSE,"Model";"page5",#N/A,FALSE,"Model";"page6",#N/A,FALSE,"Model";"page7",#N/A,FALSE,"Model";"page8",#N/A,FALSE,"Model";"page9",#N/A,FALSE,"Model";"page10",#N/A,FALSE,"Model";"page11",#N/A,FALSE,"Model";"page12",#N/A,FALSE,"Model";"page13",#N/A,FALSE,"Model"}</definedName>
    <definedName name="lkafvb"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4"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1"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4"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5"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2"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6"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6"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7" hidden="1">{"page1",#N/A,FALSE,"Model";"page2",#N/A,FALSE,"Model";"page3",#N/A,FALSE,"Model";"page4",#N/A,FALSE,"Model";"page5",#N/A,FALSE,"Model";"page6",#N/A,FALSE,"Model";"page7",#N/A,FALSE,"Model";"page8",#N/A,FALSE,"Model";"page9",#N/A,FALSE,"Model";"page10",#N/A,FALSE,"Model";"page11",#N/A,FALSE,"Model";"page12",#N/A,FALSE,"Model";"page13",#N/A,FALSE,"Model"}</definedName>
    <definedName name="lkdajfb" hidden="1">{"page1",#N/A,FALSE,"Model";"page2",#N/A,FALSE,"Model";"page3",#N/A,FALSE,"Model";"page4",#N/A,FALSE,"Model";"page5",#N/A,FALSE,"Model";"page6",#N/A,FALSE,"Model";"page7",#N/A,FALSE,"Model";"page8",#N/A,FALSE,"Model";"page9",#N/A,FALSE,"Model";"page10",#N/A,FALSE,"Model";"page11",#N/A,FALSE,"Model";"page12",#N/A,FALSE,"Model";"page13",#N/A,FALSE,"Model"}</definedName>
    <definedName name="lkjlk" localSheetId="4" hidden="1">{#N/A,#N/A,TRUE,"Cover";#N/A,#N/A,TRUE,"Sum";#N/A,#N/A,TRUE,"SubsRev";#N/A,#N/A,TRUE,"CapEx";#N/A,#N/A,TRUE,"OpEx";#N/A,#N/A,TRUE,"SUs";#N/A,#N/A,TRUE,"OrgChart";#N/A,#N/A,TRUE,"Staff";#N/A,#N/A,TRUE,"P&amp;L";#N/A,#N/A,TRUE,"Cash";#N/A,#N/A,TRUE,"BS";#N/A,#N/A,TRUE,"Valuation";#N/A,#N/A,TRUE,"CapEx-Assumptions";#N/A,#N/A,TRUE,"OpEx-Assumptions"}</definedName>
    <definedName name="lkjlk" localSheetId="2" hidden="1">{#N/A,#N/A,TRUE,"Cover";#N/A,#N/A,TRUE,"Sum";#N/A,#N/A,TRUE,"SubsRev";#N/A,#N/A,TRUE,"CapEx";#N/A,#N/A,TRUE,"OpEx";#N/A,#N/A,TRUE,"SUs";#N/A,#N/A,TRUE,"OrgChart";#N/A,#N/A,TRUE,"Staff";#N/A,#N/A,TRUE,"P&amp;L";#N/A,#N/A,TRUE,"Cash";#N/A,#N/A,TRUE,"BS";#N/A,#N/A,TRUE,"Valuation";#N/A,#N/A,TRUE,"CapEx-Assumptions";#N/A,#N/A,TRUE,"OpEx-Assumptions"}</definedName>
    <definedName name="lkjlk" hidden="1">{#N/A,#N/A,TRUE,"Cover";#N/A,#N/A,TRUE,"Sum";#N/A,#N/A,TRUE,"SubsRev";#N/A,#N/A,TRUE,"CapEx";#N/A,#N/A,TRUE,"OpEx";#N/A,#N/A,TRUE,"SUs";#N/A,#N/A,TRUE,"OrgChart";#N/A,#N/A,TRUE,"Staff";#N/A,#N/A,TRUE,"P&amp;L";#N/A,#N/A,TRUE,"Cash";#N/A,#N/A,TRUE,"BS";#N/A,#N/A,TRUE,"Valuation";#N/A,#N/A,TRUE,"CapEx-Assumptions";#N/A,#N/A,TRUE,"OpEx-Assumptions"}</definedName>
    <definedName name="lkjlk2" localSheetId="4" hidden="1">{#N/A,#N/A,TRUE,"Cover";#N/A,#N/A,TRUE,"Sum";#N/A,#N/A,TRUE,"SubsRev";#N/A,#N/A,TRUE,"CapEx";#N/A,#N/A,TRUE,"OpEx";#N/A,#N/A,TRUE,"SUs";#N/A,#N/A,TRUE,"OrgChart";#N/A,#N/A,TRUE,"Staff";#N/A,#N/A,TRUE,"P&amp;L";#N/A,#N/A,TRUE,"Cash";#N/A,#N/A,TRUE,"BS";#N/A,#N/A,TRUE,"Valuation";#N/A,#N/A,TRUE,"CapEx-Assumptions";#N/A,#N/A,TRUE,"OpEx-Assumptions"}</definedName>
    <definedName name="lkjlk2" localSheetId="2" hidden="1">{#N/A,#N/A,TRUE,"Cover";#N/A,#N/A,TRUE,"Sum";#N/A,#N/A,TRUE,"SubsRev";#N/A,#N/A,TRUE,"CapEx";#N/A,#N/A,TRUE,"OpEx";#N/A,#N/A,TRUE,"SUs";#N/A,#N/A,TRUE,"OrgChart";#N/A,#N/A,TRUE,"Staff";#N/A,#N/A,TRUE,"P&amp;L";#N/A,#N/A,TRUE,"Cash";#N/A,#N/A,TRUE,"BS";#N/A,#N/A,TRUE,"Valuation";#N/A,#N/A,TRUE,"CapEx-Assumptions";#N/A,#N/A,TRUE,"OpEx-Assumptions"}</definedName>
    <definedName name="lkjlk2" hidden="1">{#N/A,#N/A,TRUE,"Cover";#N/A,#N/A,TRUE,"Sum";#N/A,#N/A,TRUE,"SubsRev";#N/A,#N/A,TRUE,"CapEx";#N/A,#N/A,TRUE,"OpEx";#N/A,#N/A,TRUE,"SUs";#N/A,#N/A,TRUE,"OrgChart";#N/A,#N/A,TRUE,"Staff";#N/A,#N/A,TRUE,"P&amp;L";#N/A,#N/A,TRUE,"Cash";#N/A,#N/A,TRUE,"BS";#N/A,#N/A,TRUE,"Valuation";#N/A,#N/A,TRUE,"CapEx-Assumptions";#N/A,#N/A,TRUE,"OpEx-Assumptions"}</definedName>
    <definedName name="lkjlkj" localSheetId="4" hidden="1">{"DJH3",#N/A,FALSE,"PFL00805";"PJB3",#N/A,FALSE,"PFL00805";"JMD3",#N/A,FALSE,"PFL00805";"DNB3",#N/A,FALSE,"PFL00805";"MJP3",#N/A,FALSE,"PFL00805";"RAB3",#N/A,FALSE,"PFL00805";"GJW3",#N/A,FALSE,"PFL00805";"MASTER3",#N/A,FALSE,"PFL00805"}</definedName>
    <definedName name="lkjlkj" localSheetId="2" hidden="1">{"DJH3",#N/A,FALSE,"PFL00805";"PJB3",#N/A,FALSE,"PFL00805";"JMD3",#N/A,FALSE,"PFL00805";"DNB3",#N/A,FALSE,"PFL00805";"MJP3",#N/A,FALSE,"PFL00805";"RAB3",#N/A,FALSE,"PFL00805";"GJW3",#N/A,FALSE,"PFL00805";"MASTER3",#N/A,FALSE,"PFL00805"}</definedName>
    <definedName name="lkjlkj" hidden="1">{"DJH3",#N/A,FALSE,"PFL00805";"PJB3",#N/A,FALSE,"PFL00805";"JMD3",#N/A,FALSE,"PFL00805";"DNB3",#N/A,FALSE,"PFL00805";"MJP3",#N/A,FALSE,"PFL00805";"RAB3",#N/A,FALSE,"PFL00805";"GJW3",#N/A,FALSE,"PFL00805";"MASTER3",#N/A,FALSE,"PFL00805"}</definedName>
    <definedName name="LL" localSheetId="4" hidden="1">{"DJH3",#N/A,FALSE,"PFL00805";"PJB3",#N/A,FALSE,"PFL00805";"JMD3",#N/A,FALSE,"PFL00805";"DNB3",#N/A,FALSE,"PFL00805";"MJP3",#N/A,FALSE,"PFL00805";"RAB3",#N/A,FALSE,"PFL00805";"GJW3",#N/A,FALSE,"PFL00805";"MASTER3",#N/A,FALSE,"PFL00805"}</definedName>
    <definedName name="LL" localSheetId="2" hidden="1">{"DJH3",#N/A,FALSE,"PFL00805";"PJB3",#N/A,FALSE,"PFL00805";"JMD3",#N/A,FALSE,"PFL00805";"DNB3",#N/A,FALSE,"PFL00805";"MJP3",#N/A,FALSE,"PFL00805";"RAB3",#N/A,FALSE,"PFL00805";"GJW3",#N/A,FALSE,"PFL00805";"MASTER3",#N/A,FALSE,"PFL00805"}</definedName>
    <definedName name="LL" hidden="1">{"DJH3",#N/A,FALSE,"PFL00805";"PJB3",#N/A,FALSE,"PFL00805";"JMD3",#N/A,FALSE,"PFL00805";"DNB3",#N/A,FALSE,"PFL00805";"MJP3",#N/A,FALSE,"PFL00805";"RAB3",#N/A,FALSE,"PFL00805";"GJW3",#N/A,FALSE,"PFL00805";"MASTER3",#N/A,FALSE,"PFL00805"}</definedName>
    <definedName name="lll" localSheetId="14" hidden="1">{#N/A,#N/A,FALSE,"Summary";#N/A,#N/A,FALSE,"Retail";#N/A,#N/A,FALSE,"Ret Sensitivity";#N/A,#N/A,FALSE,"Manufacturing";#N/A,#N/A,FALSE,"Man Sensitivity";#N/A,#N/A,FALSE,"Ops UK &amp; I HO";#N/A,#N/A,FALSE,"UK &amp; I HO sensitivity "}</definedName>
    <definedName name="lll" localSheetId="11" hidden="1">{#N/A,#N/A,FALSE,"Summary";#N/A,#N/A,FALSE,"Retail";#N/A,#N/A,FALSE,"Ret Sensitivity";#N/A,#N/A,FALSE,"Manufacturing";#N/A,#N/A,FALSE,"Man Sensitivity";#N/A,#N/A,FALSE,"Ops UK &amp; I HO";#N/A,#N/A,FALSE,"UK &amp; I HO sensitivity "}</definedName>
    <definedName name="lll" localSheetId="4" hidden="1">{#N/A,#N/A,FALSE,"Summary";#N/A,#N/A,FALSE,"Retail";#N/A,#N/A,FALSE,"Ret Sensitivity";#N/A,#N/A,FALSE,"Manufacturing";#N/A,#N/A,FALSE,"Man Sensitivity";#N/A,#N/A,FALSE,"Ops UK &amp; I HO";#N/A,#N/A,FALSE,"UK &amp; I HO sensitivity "}</definedName>
    <definedName name="lll" localSheetId="15" hidden="1">{#N/A,#N/A,FALSE,"Summary";#N/A,#N/A,FALSE,"Retail";#N/A,#N/A,FALSE,"Ret Sensitivity";#N/A,#N/A,FALSE,"Manufacturing";#N/A,#N/A,FALSE,"Man Sensitivity";#N/A,#N/A,FALSE,"Ops UK &amp; I HO";#N/A,#N/A,FALSE,"UK &amp; I HO sensitivity "}</definedName>
    <definedName name="lll" localSheetId="2" hidden="1">{#N/A,#N/A,FALSE,"Summary";#N/A,#N/A,FALSE,"Retail";#N/A,#N/A,FALSE,"Ret Sensitivity";#N/A,#N/A,FALSE,"Manufacturing";#N/A,#N/A,FALSE,"Man Sensitivity";#N/A,#N/A,FALSE,"Ops UK &amp; I HO";#N/A,#N/A,FALSE,"UK &amp; I HO sensitivity "}</definedName>
    <definedName name="lll" localSheetId="6" hidden="1">{#N/A,#N/A,FALSE,"Summary";#N/A,#N/A,FALSE,"Retail";#N/A,#N/A,FALSE,"Ret Sensitivity";#N/A,#N/A,FALSE,"Manufacturing";#N/A,#N/A,FALSE,"Man Sensitivity";#N/A,#N/A,FALSE,"Ops UK &amp; I HO";#N/A,#N/A,FALSE,"UK &amp; I HO sensitivity "}</definedName>
    <definedName name="lll" localSheetId="16" hidden="1">{#N/A,#N/A,FALSE,"Summary";#N/A,#N/A,FALSE,"Retail";#N/A,#N/A,FALSE,"Ret Sensitivity";#N/A,#N/A,FALSE,"Manufacturing";#N/A,#N/A,FALSE,"Man Sensitivity";#N/A,#N/A,FALSE,"Ops UK &amp; I HO";#N/A,#N/A,FALSE,"UK &amp; I HO sensitivity "}</definedName>
    <definedName name="lll" localSheetId="17" hidden="1">{#N/A,#N/A,FALSE,"Summary";#N/A,#N/A,FALSE,"Retail";#N/A,#N/A,FALSE,"Ret Sensitivity";#N/A,#N/A,FALSE,"Manufacturing";#N/A,#N/A,FALSE,"Man Sensitivity";#N/A,#N/A,FALSE,"Ops UK &amp; I HO";#N/A,#N/A,FALSE,"UK &amp; I HO sensitivity "}</definedName>
    <definedName name="lll" hidden="1">{#N/A,#N/A,FALSE,"Summary";#N/A,#N/A,FALSE,"Retail";#N/A,#N/A,FALSE,"Ret Sensitivity";#N/A,#N/A,FALSE,"Manufacturing";#N/A,#N/A,FALSE,"Man Sensitivity";#N/A,#N/A,FALSE,"Ops UK &amp; I HO";#N/A,#N/A,FALSE,"UK &amp; I HO sensitivity "}</definedName>
    <definedName name="LOAD">#N/A</definedName>
    <definedName name="Local_Currency">"Euro"</definedName>
    <definedName name="LOCAL_MYSQL_DATE_FORMA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inbv" localSheetId="14"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1"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4"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5"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2"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6"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6"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7" hidden="1">{"page1",#N/A,FALSE,"Model";"page2",#N/A,FALSE,"Model";"page3",#N/A,FALSE,"Model";"page4",#N/A,FALSE,"Model";"page5",#N/A,FALSE,"Model";"page6",#N/A,FALSE,"Model";"page7",#N/A,FALSE,"Model";"page8",#N/A,FALSE,"Model";"page9",#N/A,FALSE,"Model";"page10",#N/A,FALSE,"Model";"page11",#N/A,FALSE,"Model";"page12",#N/A,FALSE,"Model";"page13",#N/A,FALSE,"Model"}</definedName>
    <definedName name="loinbv" hidden="1">{"page1",#N/A,FALSE,"Model";"page2",#N/A,FALSE,"Model";"page3",#N/A,FALSE,"Model";"page4",#N/A,FALSE,"Model";"page5",#N/A,FALSE,"Model";"page6",#N/A,FALSE,"Model";"page7",#N/A,FALSE,"Model";"page8",#N/A,FALSE,"Model";"page9",#N/A,FALSE,"Model";"page10",#N/A,FALSE,"Model";"page11",#N/A,FALSE,"Model";"page12",#N/A,FALSE,"Model";"page13",#N/A,FALSE,"Model"}</definedName>
    <definedName name="LOIU">#N/A</definedName>
    <definedName name="LTLS_1">#N/A</definedName>
    <definedName name="LTLU_1">#N/A</definedName>
    <definedName name="LTLU_2">#N/A</definedName>
    <definedName name="m">#N/A</definedName>
    <definedName name="macro">#N/A</definedName>
    <definedName name="MAJ_CON_EQP">#N/A</definedName>
    <definedName name="MANPOWER_COSTS">#N/A</definedName>
    <definedName name="MANU_EXP">#N/A</definedName>
    <definedName name="MARCH">#N/A</definedName>
    <definedName name="Marginadjs1617">#REF!</definedName>
    <definedName name="MarginadjsF57">#REF!</definedName>
    <definedName name="masaru">#N/A</definedName>
    <definedName name="MAT">#N/A</definedName>
    <definedName name="MAY">#N/A</definedName>
    <definedName name="mayumi">#N/A</definedName>
    <definedName name="mbangtai10">#N/A</definedName>
    <definedName name="mbangtai100">#N/A</definedName>
    <definedName name="mbangtai15">#N/A</definedName>
    <definedName name="mbangtai150">#N/A</definedName>
    <definedName name="mbangtai25">#N/A</definedName>
    <definedName name="mbombtth50">#N/A</definedName>
    <definedName name="mbombtth60">#N/A</definedName>
    <definedName name="mbomdien0.55">#N/A</definedName>
    <definedName name="mbomdien0.75">#N/A</definedName>
    <definedName name="mbomdien1.1">#N/A</definedName>
    <definedName name="mbomdien1.5">#N/A</definedName>
    <definedName name="mbomdien10">#N/A</definedName>
    <definedName name="mbomdien113">#N/A</definedName>
    <definedName name="mbomdien14">#N/A</definedName>
    <definedName name="mbomdien2">#N/A</definedName>
    <definedName name="mbomdien2.8">#N/A</definedName>
    <definedName name="mbomdien20">#N/A</definedName>
    <definedName name="mbomdien22">#N/A</definedName>
    <definedName name="mbomdien28">#N/A</definedName>
    <definedName name="mbomdien30">#N/A</definedName>
    <definedName name="mbomdien4">#N/A</definedName>
    <definedName name="mbomdien4.5">#N/A</definedName>
    <definedName name="mbomdien40">#N/A</definedName>
    <definedName name="mbomdien50">#N/A</definedName>
    <definedName name="mbomdien55">#N/A</definedName>
    <definedName name="mbomdien7">#N/A</definedName>
    <definedName name="mbomdien75">#N/A</definedName>
    <definedName name="mbomth10">#N/A</definedName>
    <definedName name="mbomth100">#N/A</definedName>
    <definedName name="mbomth15">#N/A</definedName>
    <definedName name="mbomth150">#N/A</definedName>
    <definedName name="mbomth20">#N/A</definedName>
    <definedName name="mbomth37">#N/A</definedName>
    <definedName name="mbomth45">#N/A</definedName>
    <definedName name="mbomth5">#N/A</definedName>
    <definedName name="mbomth5.5">#N/A</definedName>
    <definedName name="mbomth7">#N/A</definedName>
    <definedName name="mbomth7.5">#N/A</definedName>
    <definedName name="mbomth75">#N/A</definedName>
    <definedName name="mbomthxang3">#N/A</definedName>
    <definedName name="mbomthxang4">#N/A</definedName>
    <definedName name="mbomthxang6">#N/A</definedName>
    <definedName name="mbomthxang7">#N/A</definedName>
    <definedName name="mbomthxang8">#N/A</definedName>
    <definedName name="mbomvua2">#N/A</definedName>
    <definedName name="mbomvua4">#N/A</definedName>
    <definedName name="mbomvua6">#N/A</definedName>
    <definedName name="mbomvua9">#N/A</definedName>
    <definedName name="mbuacankhi1.5">#N/A</definedName>
    <definedName name="mbuadcocnoi2.5">#N/A</definedName>
    <definedName name="mbuadray1.2">#N/A</definedName>
    <definedName name="mbuadray1.8">#N/A</definedName>
    <definedName name="mbuadray2.2">#N/A</definedName>
    <definedName name="mbuadray2.5">#N/A</definedName>
    <definedName name="mbuadray3.5">#N/A</definedName>
    <definedName name="mbuarung170">#N/A</definedName>
    <definedName name="mbuarung40">#N/A</definedName>
    <definedName name="mbuarung50">#N/A</definedName>
    <definedName name="mbuarungccatth60">#N/A</definedName>
    <definedName name="mbuathbx0.6">#N/A</definedName>
    <definedName name="mbuathbx1.2">#N/A</definedName>
    <definedName name="mbuathbx1.8">#N/A</definedName>
    <definedName name="mbuathbx3.5">#N/A</definedName>
    <definedName name="mbuathbx4.5">#N/A</definedName>
    <definedName name="mc">#N/A</definedName>
    <definedName name="mcambactham1">#N/A</definedName>
    <definedName name="mcano30">#N/A</definedName>
    <definedName name="mcano75">#N/A</definedName>
    <definedName name="mcap1g10">#N/A</definedName>
    <definedName name="mcap1g16">#N/A</definedName>
    <definedName name="mcap1g25">#N/A</definedName>
    <definedName name="mcap1g9">#N/A</definedName>
    <definedName name="mcatdot2.8">#N/A</definedName>
    <definedName name="mcatong5">#N/A</definedName>
    <definedName name="mcatton15">#N/A</definedName>
    <definedName name="mcatuonthep5">#N/A</definedName>
    <definedName name="mcaulongmon10">#N/A</definedName>
    <definedName name="mcaulongmon30">#N/A</definedName>
    <definedName name="mcaulongmon60">#N/A</definedName>
    <definedName name="mcauray20">#N/A</definedName>
    <definedName name="mcauray25">#N/A</definedName>
    <definedName name="mcayxoidk108">#N/A</definedName>
    <definedName name="mcayxoidk60">#N/A</definedName>
    <definedName name="mcayxoidk80">#N/A</definedName>
    <definedName name="mccaubh10">#N/A</definedName>
    <definedName name="mccaubh16">#N/A</definedName>
    <definedName name="mccaubh25">#N/A</definedName>
    <definedName name="mccaubh3">#N/A</definedName>
    <definedName name="mccaubh4">#N/A</definedName>
    <definedName name="mccaubh40">#N/A</definedName>
    <definedName name="mccaubh5">#N/A</definedName>
    <definedName name="mccaubh6">#N/A</definedName>
    <definedName name="mccaubh65">#N/A</definedName>
    <definedName name="mccaubh7">#N/A</definedName>
    <definedName name="mccaubh8">#N/A</definedName>
    <definedName name="mccaubh90">#N/A</definedName>
    <definedName name="mccaubx10">#N/A</definedName>
    <definedName name="mccaubx100">#N/A</definedName>
    <definedName name="mccaubx16">#N/A</definedName>
    <definedName name="mccaubx25">#N/A</definedName>
    <definedName name="mccaubx28">#N/A</definedName>
    <definedName name="mccaubx40">#N/A</definedName>
    <definedName name="mccaubx5">#N/A</definedName>
    <definedName name="mccaubx50">#N/A</definedName>
    <definedName name="mccaubx63">#N/A</definedName>
    <definedName name="mccaubx7">#N/A</definedName>
    <definedName name="mccauladam60">#N/A</definedName>
    <definedName name="mccaunoi100">#N/A</definedName>
    <definedName name="mccaunoi30">#N/A</definedName>
    <definedName name="mccauthap10">#N/A</definedName>
    <definedName name="mccauthap12">#N/A</definedName>
    <definedName name="mccauthap15">#N/A</definedName>
    <definedName name="mccauthap20">#N/A</definedName>
    <definedName name="mccauthap25">#N/A</definedName>
    <definedName name="mccauthap3">#N/A</definedName>
    <definedName name="mccauthap30">#N/A</definedName>
    <definedName name="mccauthap40">#N/A</definedName>
    <definedName name="mccauthap5">#N/A</definedName>
    <definedName name="mccauthap50">#N/A</definedName>
    <definedName name="mccauthap8">#N/A</definedName>
    <definedName name="mccautnhi0.5">#N/A</definedName>
    <definedName name="MCO">#N/A</definedName>
    <definedName name="mcuakl1.7">#N/A</definedName>
    <definedName name="mdamban0.4">#N/A</definedName>
    <definedName name="mdamban0.6">#N/A</definedName>
    <definedName name="mdamban0.8">#N/A</definedName>
    <definedName name="mdamban1">#N/A</definedName>
    <definedName name="mdambhdkbx12.5">#N/A</definedName>
    <definedName name="mdambhdkbx18">#N/A</definedName>
    <definedName name="mdambhdkbx25">#N/A</definedName>
    <definedName name="mdambhdkbx26.5">#N/A</definedName>
    <definedName name="mdambhdkbx9">#N/A</definedName>
    <definedName name="mdambhth16">#N/A</definedName>
    <definedName name="mdambhth17.5">#N/A</definedName>
    <definedName name="mdambhth25">#N/A</definedName>
    <definedName name="mdambthepth10">#N/A</definedName>
    <definedName name="mdambthepth12.2">#N/A</definedName>
    <definedName name="mdambthepth13">#N/A</definedName>
    <definedName name="mdambthepth14.5">#N/A</definedName>
    <definedName name="mdambthepth15.5">#N/A</definedName>
    <definedName name="mdambthepth8.5">#N/A</definedName>
    <definedName name="mdamcanh1">#N/A</definedName>
    <definedName name="mdamccdk5.5">#N/A</definedName>
    <definedName name="mdamccdk9">#N/A</definedName>
    <definedName name="mdamdatct60">#N/A</definedName>
    <definedName name="mdamdatct80">#N/A</definedName>
    <definedName name="mdamdui0.6">#N/A</definedName>
    <definedName name="mdamdui0.8">#N/A</definedName>
    <definedName name="mdamdui1">#N/A</definedName>
    <definedName name="mdamdui1.5">#N/A</definedName>
    <definedName name="mdamdui2.8">#N/A</definedName>
    <definedName name="mdamrung15">#N/A</definedName>
    <definedName name="mdamrung18">#N/A</definedName>
    <definedName name="mdamrung8">#N/A</definedName>
    <definedName name="mdao1gbh0.15">#N/A</definedName>
    <definedName name="mdao1gbh0.25">#N/A</definedName>
    <definedName name="mdao1gbh0.30">#N/A</definedName>
    <definedName name="mdao1gbh0.35">#N/A</definedName>
    <definedName name="mdao1gbh0.40">#N/A</definedName>
    <definedName name="mdao1gbh0.65">#N/A</definedName>
    <definedName name="mdao1gbh0.75">#N/A</definedName>
    <definedName name="mdao1gbh1.25">#N/A</definedName>
    <definedName name="mdao1gbx0.22">#N/A</definedName>
    <definedName name="mdao1gbx0.25">#N/A</definedName>
    <definedName name="mdao1gbx0.30">#N/A</definedName>
    <definedName name="mdao1gbx0.35">#N/A</definedName>
    <definedName name="mdao1gbx0.40">#N/A</definedName>
    <definedName name="mdao1gbx0.50">#N/A</definedName>
    <definedName name="mdao1gbx0.65">#N/A</definedName>
    <definedName name="mdao1gbx1.00">#N/A</definedName>
    <definedName name="mdao1gbx1.20">#N/A</definedName>
    <definedName name="mdao1gbx1.25">#N/A</definedName>
    <definedName name="mdao1gbx1.60">#N/A</definedName>
    <definedName name="mdao1gbx2.00">#N/A</definedName>
    <definedName name="mdao1gbx2.50">#N/A</definedName>
    <definedName name="mdao1gbx4.00">#N/A</definedName>
    <definedName name="mdao1gbx4.60">#N/A</definedName>
    <definedName name="mdao1gbx5.00">#N/A</definedName>
    <definedName name="mdrt">#REF!+#REF!</definedName>
    <definedName name="me">#N/A</definedName>
    <definedName name="Means_of_finance">#N/A</definedName>
    <definedName name="MENU">#N/A</definedName>
    <definedName name="mepcocsau1">#N/A</definedName>
    <definedName name="mepcoctr100">#N/A</definedName>
    <definedName name="mepcoctr60">#N/A</definedName>
    <definedName name="MF">#N/A</definedName>
    <definedName name="MFR_2">#N/A</definedName>
    <definedName name="MG_A">#N/A</definedName>
    <definedName name="mgh">#N/A</definedName>
    <definedName name="mh_ec1">#N/A</definedName>
    <definedName name="mh_et1">#N/A</definedName>
    <definedName name="mhan1chieu40">#N/A</definedName>
    <definedName name="mhan1chieu50">#N/A</definedName>
    <definedName name="mhancatnuoc124">#N/A</definedName>
    <definedName name="mhand10.2">#N/A</definedName>
    <definedName name="mhand27.5">#N/A</definedName>
    <definedName name="mhand4">#N/A</definedName>
    <definedName name="mhanhoi1000">#N/A</definedName>
    <definedName name="mhanhoi2000">#N/A</definedName>
    <definedName name="mhanxang20">#N/A</definedName>
    <definedName name="mhanxang9">#N/A</definedName>
    <definedName name="mhanxchieu23">#N/A</definedName>
    <definedName name="mhanxchieu29.2">#N/A</definedName>
    <definedName name="mhanxchieu33.5">#N/A</definedName>
    <definedName name="MI">#N/A</definedName>
    <definedName name="mio">#N/A</definedName>
    <definedName name="MISC_EXP">#N/A</definedName>
    <definedName name="MIUMultiplier">#REF!</definedName>
    <definedName name="mkcnGPS15">#N/A</definedName>
    <definedName name="mkcnTRC15">#N/A</definedName>
    <definedName name="mkcnVRM">#N/A</definedName>
    <definedName name="mkeobh165">#N/A</definedName>
    <definedName name="mkeobh215">#N/A</definedName>
    <definedName name="mkeobh28">#N/A</definedName>
    <definedName name="mkeobh40">#N/A</definedName>
    <definedName name="mkeobh50">#N/A</definedName>
    <definedName name="mkeobh55">#N/A</definedName>
    <definedName name="mkeobh60">#N/A</definedName>
    <definedName name="mkeobh80">#N/A</definedName>
    <definedName name="mkeobx108">#N/A</definedName>
    <definedName name="mkeobx130">#N/A</definedName>
    <definedName name="mkeobx45">#N/A</definedName>
    <definedName name="mkeobx54">#N/A</definedName>
    <definedName name="mkeobx60">#N/A</definedName>
    <definedName name="mkeobx75">#N/A</definedName>
    <definedName name="mkhoanbttay24">#N/A</definedName>
    <definedName name="mkhoanbttay30">#N/A</definedName>
    <definedName name="mkhoanbttay38">#N/A</definedName>
    <definedName name="mkhoanbttay40">#N/A</definedName>
    <definedName name="mkhoandatay30">#N/A</definedName>
    <definedName name="mkhoandatay42">#N/A</definedName>
    <definedName name="mkhoandung4.5">#N/A</definedName>
    <definedName name="mkhoansattay13">#N/A</definedName>
    <definedName name="mkhoanxoayth110">#N/A</definedName>
    <definedName name="mkhoanxoayth95">#N/A</definedName>
    <definedName name="mkichck18">#N/A</definedName>
    <definedName name="mkichck250">#N/A</definedName>
    <definedName name="mkichday60">#N/A</definedName>
    <definedName name="mkichnang100">#N/A</definedName>
    <definedName name="mkichnang250">#N/A</definedName>
    <definedName name="mkichnang500">#N/A</definedName>
    <definedName name="MKPIs">#N/A</definedName>
    <definedName name="mluoncap15">#N/A</definedName>
    <definedName name="mm" localSheetId="4" hidden="1">{"Header",#N/A,TRUE,"Summary";"ProjectInfo",#N/A,TRUE,"Total Value"}</definedName>
    <definedName name="mm" localSheetId="2" hidden="1">{"Header",#N/A,TRUE,"Summary";"ProjectInfo",#N/A,TRUE,"Total Value"}</definedName>
    <definedName name="mm" hidden="1">{"Header",#N/A,TRUE,"Summary";"ProjectInfo",#N/A,TRUE,"Total Value"}</definedName>
    <definedName name="mmai2.7">#N/A</definedName>
    <definedName name="mmm">#N/A</definedName>
    <definedName name="mmmm" localSheetId="14" hidden="1">{"page1",#N/A,FALSE,"Model";"page2",#N/A,FALSE,"Model";"page3",#N/A,FALSE,"Model";"page4",#N/A,FALSE,"Model";"page5",#N/A,FALSE,"Model";"page6",#N/A,FALSE,"Model";"page7",#N/A,FALSE,"Model";"page8",#N/A,FALSE,"Model";"page9",#N/A,FALSE,"Model";"page10",#N/A,FALSE,"Model";"page11",#N/A,FALSE,"Model";"page12",#N/A,FALSE,"Model";"page13",#N/A,FALSE,"Model"}</definedName>
    <definedName name="mmmm" localSheetId="11" hidden="1">{"page1",#N/A,FALSE,"Model";"page2",#N/A,FALSE,"Model";"page3",#N/A,FALSE,"Model";"page4",#N/A,FALSE,"Model";"page5",#N/A,FALSE,"Model";"page6",#N/A,FALSE,"Model";"page7",#N/A,FALSE,"Model";"page8",#N/A,FALSE,"Model";"page9",#N/A,FALSE,"Model";"page10",#N/A,FALSE,"Model";"page11",#N/A,FALSE,"Model";"page12",#N/A,FALSE,"Model";"page13",#N/A,FALSE,"Model"}</definedName>
    <definedName name="mmmm" localSheetId="4" hidden="1">{"page1",#N/A,FALSE,"Model";"page2",#N/A,FALSE,"Model";"page3",#N/A,FALSE,"Model";"page4",#N/A,FALSE,"Model";"page5",#N/A,FALSE,"Model";"page6",#N/A,FALSE,"Model";"page7",#N/A,FALSE,"Model";"page8",#N/A,FALSE,"Model";"page9",#N/A,FALSE,"Model";"page10",#N/A,FALSE,"Model";"page11",#N/A,FALSE,"Model";"page12",#N/A,FALSE,"Model";"page13",#N/A,FALSE,"Model"}</definedName>
    <definedName name="mmmm" localSheetId="15" hidden="1">{"page1",#N/A,FALSE,"Model";"page2",#N/A,FALSE,"Model";"page3",#N/A,FALSE,"Model";"page4",#N/A,FALSE,"Model";"page5",#N/A,FALSE,"Model";"page6",#N/A,FALSE,"Model";"page7",#N/A,FALSE,"Model";"page8",#N/A,FALSE,"Model";"page9",#N/A,FALSE,"Model";"page10",#N/A,FALSE,"Model";"page11",#N/A,FALSE,"Model";"page12",#N/A,FALSE,"Model";"page13",#N/A,FALSE,"Model"}</definedName>
    <definedName name="mmmm" localSheetId="2" hidden="1">{"page1",#N/A,FALSE,"Model";"page2",#N/A,FALSE,"Model";"page3",#N/A,FALSE,"Model";"page4",#N/A,FALSE,"Model";"page5",#N/A,FALSE,"Model";"page6",#N/A,FALSE,"Model";"page7",#N/A,FALSE,"Model";"page8",#N/A,FALSE,"Model";"page9",#N/A,FALSE,"Model";"page10",#N/A,FALSE,"Model";"page11",#N/A,FALSE,"Model";"page12",#N/A,FALSE,"Model";"page13",#N/A,FALSE,"Model"}</definedName>
    <definedName name="mmmm" localSheetId="6" hidden="1">{"page1",#N/A,FALSE,"Model";"page2",#N/A,FALSE,"Model";"page3",#N/A,FALSE,"Model";"page4",#N/A,FALSE,"Model";"page5",#N/A,FALSE,"Model";"page6",#N/A,FALSE,"Model";"page7",#N/A,FALSE,"Model";"page8",#N/A,FALSE,"Model";"page9",#N/A,FALSE,"Model";"page10",#N/A,FALSE,"Model";"page11",#N/A,FALSE,"Model";"page12",#N/A,FALSE,"Model";"page13",#N/A,FALSE,"Model"}</definedName>
    <definedName name="mmmm" localSheetId="16" hidden="1">{"page1",#N/A,FALSE,"Model";"page2",#N/A,FALSE,"Model";"page3",#N/A,FALSE,"Model";"page4",#N/A,FALSE,"Model";"page5",#N/A,FALSE,"Model";"page6",#N/A,FALSE,"Model";"page7",#N/A,FALSE,"Model";"page8",#N/A,FALSE,"Model";"page9",#N/A,FALSE,"Model";"page10",#N/A,FALSE,"Model";"page11",#N/A,FALSE,"Model";"page12",#N/A,FALSE,"Model";"page13",#N/A,FALSE,"Model"}</definedName>
    <definedName name="mmmm" localSheetId="17" hidden="1">{"page1",#N/A,FALSE,"Model";"page2",#N/A,FALSE,"Model";"page3",#N/A,FALSE,"Model";"page4",#N/A,FALSE,"Model";"page5",#N/A,FALSE,"Model";"page6",#N/A,FALSE,"Model";"page7",#N/A,FALSE,"Model";"page8",#N/A,FALSE,"Model";"page9",#N/A,FALSE,"Model";"page10",#N/A,FALSE,"Model";"page11",#N/A,FALSE,"Model";"page12",#N/A,FALSE,"Model";"page13",#N/A,FALSE,"Model"}</definedName>
    <definedName name="mmmm" hidden="1">{"page1",#N/A,FALSE,"Model";"page2",#N/A,FALSE,"Model";"page3",#N/A,FALSE,"Model";"page4",#N/A,FALSE,"Model";"page5",#N/A,FALSE,"Model";"page6",#N/A,FALSE,"Model";"page7",#N/A,FALSE,"Model";"page8",#N/A,FALSE,"Model";"page9",#N/A,FALSE,"Model";"page10",#N/A,FALSE,"Model";"page11",#N/A,FALSE,"Model";"page12",#N/A,FALSE,"Model";"page13",#N/A,FALSE,"Model"}</definedName>
    <definedName name="mn" localSheetId="14" hidden="1">{#N/A,#N/A,FALSE,"TITLE";#N/A,#N/A,FALSE,"Page 1";#N/A,#N/A,FALSE,"Page 2(i)";#N/A,#N/A,FALSE,"Page 2(ii)";#N/A,#N/A,FALSE,"Page 3";#N/A,#N/A,FALSE,"Page 3(i)";#N/A,#N/A,FALSE,"Page 3(ii)";#N/A,#N/A,FALSE,"Page 3(iii)";#N/A,#N/A,FALSE,"Page 4";#N/A,#N/A,FALSE,"NEW PAGE 5";#N/A,#N/A,FALSE,"NEW PAGE 6";#N/A,#N/A,FALSE,"NEW PAGE 7";#N/A,#N/A,FALSE,"NEW PAGE 8"}</definedName>
    <definedName name="mn" localSheetId="11" hidden="1">{#N/A,#N/A,FALSE,"TITLE";#N/A,#N/A,FALSE,"Page 1";#N/A,#N/A,FALSE,"Page 2(i)";#N/A,#N/A,FALSE,"Page 2(ii)";#N/A,#N/A,FALSE,"Page 3";#N/A,#N/A,FALSE,"Page 3(i)";#N/A,#N/A,FALSE,"Page 3(ii)";#N/A,#N/A,FALSE,"Page 3(iii)";#N/A,#N/A,FALSE,"Page 4";#N/A,#N/A,FALSE,"NEW PAGE 5";#N/A,#N/A,FALSE,"NEW PAGE 6";#N/A,#N/A,FALSE,"NEW PAGE 7";#N/A,#N/A,FALSE,"NEW PAGE 8"}</definedName>
    <definedName name="mn" localSheetId="4" hidden="1">{#N/A,#N/A,FALSE,"TITLE";#N/A,#N/A,FALSE,"Page 1";#N/A,#N/A,FALSE,"Page 2(i)";#N/A,#N/A,FALSE,"Page 2(ii)";#N/A,#N/A,FALSE,"Page 3";#N/A,#N/A,FALSE,"Page 3(i)";#N/A,#N/A,FALSE,"Page 3(ii)";#N/A,#N/A,FALSE,"Page 3(iii)";#N/A,#N/A,FALSE,"Page 4";#N/A,#N/A,FALSE,"NEW PAGE 5";#N/A,#N/A,FALSE,"NEW PAGE 6";#N/A,#N/A,FALSE,"NEW PAGE 7";#N/A,#N/A,FALSE,"NEW PAGE 8"}</definedName>
    <definedName name="mn" localSheetId="15" hidden="1">{#N/A,#N/A,FALSE,"TITLE";#N/A,#N/A,FALSE,"Page 1";#N/A,#N/A,FALSE,"Page 2(i)";#N/A,#N/A,FALSE,"Page 2(ii)";#N/A,#N/A,FALSE,"Page 3";#N/A,#N/A,FALSE,"Page 3(i)";#N/A,#N/A,FALSE,"Page 3(ii)";#N/A,#N/A,FALSE,"Page 3(iii)";#N/A,#N/A,FALSE,"Page 4";#N/A,#N/A,FALSE,"NEW PAGE 5";#N/A,#N/A,FALSE,"NEW PAGE 6";#N/A,#N/A,FALSE,"NEW PAGE 7";#N/A,#N/A,FALSE,"NEW PAGE 8"}</definedName>
    <definedName name="mn" localSheetId="2" hidden="1">{#N/A,#N/A,FALSE,"TITLE";#N/A,#N/A,FALSE,"Page 1";#N/A,#N/A,FALSE,"Page 2(i)";#N/A,#N/A,FALSE,"Page 2(ii)";#N/A,#N/A,FALSE,"Page 3";#N/A,#N/A,FALSE,"Page 3(i)";#N/A,#N/A,FALSE,"Page 3(ii)";#N/A,#N/A,FALSE,"Page 3(iii)";#N/A,#N/A,FALSE,"Page 4";#N/A,#N/A,FALSE,"NEW PAGE 5";#N/A,#N/A,FALSE,"NEW PAGE 6";#N/A,#N/A,FALSE,"NEW PAGE 7";#N/A,#N/A,FALSE,"NEW PAGE 8"}</definedName>
    <definedName name="mn" localSheetId="6" hidden="1">{#N/A,#N/A,FALSE,"TITLE";#N/A,#N/A,FALSE,"Page 1";#N/A,#N/A,FALSE,"Page 2(i)";#N/A,#N/A,FALSE,"Page 2(ii)";#N/A,#N/A,FALSE,"Page 3";#N/A,#N/A,FALSE,"Page 3(i)";#N/A,#N/A,FALSE,"Page 3(ii)";#N/A,#N/A,FALSE,"Page 3(iii)";#N/A,#N/A,FALSE,"Page 4";#N/A,#N/A,FALSE,"NEW PAGE 5";#N/A,#N/A,FALSE,"NEW PAGE 6";#N/A,#N/A,FALSE,"NEW PAGE 7";#N/A,#N/A,FALSE,"NEW PAGE 8"}</definedName>
    <definedName name="mn" localSheetId="16" hidden="1">{#N/A,#N/A,FALSE,"TITLE";#N/A,#N/A,FALSE,"Page 1";#N/A,#N/A,FALSE,"Page 2(i)";#N/A,#N/A,FALSE,"Page 2(ii)";#N/A,#N/A,FALSE,"Page 3";#N/A,#N/A,FALSE,"Page 3(i)";#N/A,#N/A,FALSE,"Page 3(ii)";#N/A,#N/A,FALSE,"Page 3(iii)";#N/A,#N/A,FALSE,"Page 4";#N/A,#N/A,FALSE,"NEW PAGE 5";#N/A,#N/A,FALSE,"NEW PAGE 6";#N/A,#N/A,FALSE,"NEW PAGE 7";#N/A,#N/A,FALSE,"NEW PAGE 8"}</definedName>
    <definedName name="mn" localSheetId="17" hidden="1">{#N/A,#N/A,FALSE,"TITLE";#N/A,#N/A,FALSE,"Page 1";#N/A,#N/A,FALSE,"Page 2(i)";#N/A,#N/A,FALSE,"Page 2(ii)";#N/A,#N/A,FALSE,"Page 3";#N/A,#N/A,FALSE,"Page 3(i)";#N/A,#N/A,FALSE,"Page 3(ii)";#N/A,#N/A,FALSE,"Page 3(iii)";#N/A,#N/A,FALSE,"Page 4";#N/A,#N/A,FALSE,"NEW PAGE 5";#N/A,#N/A,FALSE,"NEW PAGE 6";#N/A,#N/A,FALSE,"NEW PAGE 7";#N/A,#N/A,FALSE,"NEW PAGE 8"}</definedName>
    <definedName name="mn" hidden="1">{#N/A,#N/A,FALSE,"TITLE";#N/A,#N/A,FALSE,"Page 1";#N/A,#N/A,FALSE,"Page 2(i)";#N/A,#N/A,FALSE,"Page 2(ii)";#N/A,#N/A,FALSE,"Page 3";#N/A,#N/A,FALSE,"Page 3(i)";#N/A,#N/A,FALSE,"Page 3(ii)";#N/A,#N/A,FALSE,"Page 3(iii)";#N/A,#N/A,FALSE,"Page 4";#N/A,#N/A,FALSE,"NEW PAGE 5";#N/A,#N/A,FALSE,"NEW PAGE 6";#N/A,#N/A,FALSE,"NEW PAGE 7";#N/A,#N/A,FALSE,"NEW PAGE 8"}</definedName>
    <definedName name="mnenkhid102">#N/A</definedName>
    <definedName name="mnenkhid120">#N/A</definedName>
    <definedName name="mnenkhid1200">#N/A</definedName>
    <definedName name="mnenkhid200">#N/A</definedName>
    <definedName name="mnenkhid240">#N/A</definedName>
    <definedName name="mnenkhid300">#N/A</definedName>
    <definedName name="mnenkhid360">#N/A</definedName>
    <definedName name="mnenkhid5.5">#N/A</definedName>
    <definedName name="mnenkhid540">#N/A</definedName>
    <definedName name="mnenkhid600">#N/A</definedName>
    <definedName name="mnenkhid660">#N/A</definedName>
    <definedName name="mnenkhid75">#N/A</definedName>
    <definedName name="mnenkhidien10">#N/A</definedName>
    <definedName name="mnenkhidien150">#N/A</definedName>
    <definedName name="mnenkhidien216">#N/A</definedName>
    <definedName name="mnenkhidien22">#N/A</definedName>
    <definedName name="mnenkhidien270">#N/A</definedName>
    <definedName name="mnenkhidien30">#N/A</definedName>
    <definedName name="mnenkhidien300">#N/A</definedName>
    <definedName name="mnenkhidien5">#N/A</definedName>
    <definedName name="mnenkhidien56">#N/A</definedName>
    <definedName name="mnenkhidien600">#N/A</definedName>
    <definedName name="mnenkhixang11">#N/A</definedName>
    <definedName name="mnenkhixang120">#N/A</definedName>
    <definedName name="mnenkhixang200">#N/A</definedName>
    <definedName name="mnenkhixang25">#N/A</definedName>
    <definedName name="mnenkhixang3">#N/A</definedName>
    <definedName name="mnenkhixang300">#N/A</definedName>
    <definedName name="mnenkhixang40">#N/A</definedName>
    <definedName name="mnenkhixang600">#N/A</definedName>
    <definedName name="mnghiendad25">#N/A</definedName>
    <definedName name="mnghiendadd20">#N/A</definedName>
    <definedName name="mnghiendadd6">#N/A</definedName>
    <definedName name="mnghiendatho14">#N/A</definedName>
    <definedName name="mnghiendatho200">#N/A</definedName>
    <definedName name="mnhogcaydk100">#N/A</definedName>
    <definedName name="mnhogcaydk54">#N/A</definedName>
    <definedName name="mnhogcaydk75">#N/A</definedName>
    <definedName name="mnjhzguyqwbeied" localSheetId="4" hidden="1">{"DJH3",#N/A,FALSE,"PFL00805";"PJB3",#N/A,FALSE,"PFL00805";"JMD3",#N/A,FALSE,"PFL00805";"DNB3",#N/A,FALSE,"PFL00805";"MJP3",#N/A,FALSE,"PFL00805";"RAB3",#N/A,FALSE,"PFL00805";"GJW3",#N/A,FALSE,"PFL00805";"MASTER3",#N/A,FALSE,"PFL00805"}</definedName>
    <definedName name="mnjhzguyqwbeied" localSheetId="2" hidden="1">{"DJH3",#N/A,FALSE,"PFL00805";"PJB3",#N/A,FALSE,"PFL00805";"JMD3",#N/A,FALSE,"PFL00805";"DNB3",#N/A,FALSE,"PFL00805";"MJP3",#N/A,FALSE,"PFL00805";"RAB3",#N/A,FALSE,"PFL00805";"GJW3",#N/A,FALSE,"PFL00805";"MASTER3",#N/A,FALSE,"PFL00805"}</definedName>
    <definedName name="mnjhzguyqwbeied" hidden="1">{"DJH3",#N/A,FALSE,"PFL00805";"PJB3",#N/A,FALSE,"PFL00805";"JMD3",#N/A,FALSE,"PFL00805";"DNB3",#N/A,FALSE,"PFL00805";"MJP3",#N/A,FALSE,"PFL00805";"RAB3",#N/A,FALSE,"PFL00805";"GJW3",#N/A,FALSE,"PFL00805";"MASTER3",#N/A,FALSE,"PFL00805"}</definedName>
    <definedName name="ModeOfTransport">#REF!</definedName>
    <definedName name="MOF">#N/A</definedName>
    <definedName name="MOMENT">#N/A</definedName>
    <definedName name="mon">#N/A</definedName>
    <definedName name="MonthLongName" localSheetId="18">'OpcoESG totals V2'!#REF!</definedName>
    <definedName name="MonthLongName">#REF!</definedName>
    <definedName name="Months" localSheetId="18">'OpcoESG totals V2'!#REF!</definedName>
    <definedName name="Months">#REF!</definedName>
    <definedName name="months2">#REF!</definedName>
    <definedName name="Monthsfordropdown" localSheetId="18">'OpcoESG totals V2'!#REF!</definedName>
    <definedName name="Monthsfordropdown">#REF!</definedName>
    <definedName name="morita">#N/A</definedName>
    <definedName name="moritam">#N/A</definedName>
    <definedName name="moritavn">#N/A</definedName>
    <definedName name="motodk150">#N/A</definedName>
    <definedName name="motodk180">#N/A</definedName>
    <definedName name="motodk200">#N/A</definedName>
    <definedName name="motodk240">#N/A</definedName>
    <definedName name="motodk255">#N/A</definedName>
    <definedName name="motodk272">#N/A</definedName>
    <definedName name="motothung10">#N/A</definedName>
    <definedName name="motothung12">#N/A</definedName>
    <definedName name="motothung12.5">#N/A</definedName>
    <definedName name="motothung2">#N/A</definedName>
    <definedName name="motothung2.5">#N/A</definedName>
    <definedName name="motothung20">#N/A</definedName>
    <definedName name="motothung4">#N/A</definedName>
    <definedName name="motothung5">#N/A</definedName>
    <definedName name="motothung6">#N/A</definedName>
    <definedName name="motothung7">#N/A</definedName>
    <definedName name="mototnuoc4">#N/A</definedName>
    <definedName name="mototnuoc5">#N/A</definedName>
    <definedName name="mototnuoc6">#N/A</definedName>
    <definedName name="mototnuoc7">#N/A</definedName>
    <definedName name="mototudo10">#N/A</definedName>
    <definedName name="mototudo12">#N/A</definedName>
    <definedName name="mototudo15">#N/A</definedName>
    <definedName name="mototudo2.5">#N/A</definedName>
    <definedName name="mototudo20">#N/A</definedName>
    <definedName name="mototudo25">#N/A</definedName>
    <definedName name="mototudo27">#N/A</definedName>
    <definedName name="mototudo3.5">#N/A</definedName>
    <definedName name="mototudo4">#N/A</definedName>
    <definedName name="mototudo5">#N/A</definedName>
    <definedName name="mototudo6">#N/A</definedName>
    <definedName name="mototudo7">#N/A</definedName>
    <definedName name="mototudo9">#N/A</definedName>
    <definedName name="motovcbt6">#N/A</definedName>
    <definedName name="mpha250">#N/A</definedName>
    <definedName name="mphaothep10">#N/A</definedName>
    <definedName name="mphaothep15">#N/A</definedName>
    <definedName name="mphatdienld10">#N/A</definedName>
    <definedName name="mphatdienld112">#N/A</definedName>
    <definedName name="mphatdienld122">#N/A</definedName>
    <definedName name="mphatdienld15">#N/A</definedName>
    <definedName name="mphatdienld20">#N/A</definedName>
    <definedName name="mphatdienld25">#N/A</definedName>
    <definedName name="mphatdienld30">#N/A</definedName>
    <definedName name="mphatdienld38">#N/A</definedName>
    <definedName name="mphatdienld45">#N/A</definedName>
    <definedName name="mphatdienld5.2">#N/A</definedName>
    <definedName name="mphatdienld50">#N/A</definedName>
    <definedName name="mphatdienld60">#N/A</definedName>
    <definedName name="mphatdienld75">#N/A</definedName>
    <definedName name="mphatdienld8">#N/A</definedName>
    <definedName name="mphunson400">#N/A</definedName>
    <definedName name="mphunvua2">#N/A</definedName>
    <definedName name="mphunvua4">#N/A</definedName>
    <definedName name="mraibtsp500">#N/A</definedName>
    <definedName name="mraintn100">#N/A</definedName>
    <definedName name="mraintn65">#N/A</definedName>
    <definedName name="mromooc14">#N/A</definedName>
    <definedName name="mromooc15">#N/A</definedName>
    <definedName name="mromooc2">#N/A</definedName>
    <definedName name="mromooc21">#N/A</definedName>
    <definedName name="mromooc4">#N/A</definedName>
    <definedName name="mromooc7.5">#N/A</definedName>
    <definedName name="msangbentontie1">#N/A</definedName>
    <definedName name="msangruada11">#N/A</definedName>
    <definedName name="msangruada35">#N/A</definedName>
    <definedName name="msangruada45">#N/A</definedName>
    <definedName name="msanth108">#N/A</definedName>
    <definedName name="msanth180">#N/A</definedName>
    <definedName name="msanth250">#N/A</definedName>
    <definedName name="msanth54">#N/A</definedName>
    <definedName name="msanth90">#N/A</definedName>
    <definedName name="mtaukeo150">#N/A</definedName>
    <definedName name="mtaukeo360">#N/A</definedName>
    <definedName name="mtaukeo600">#N/A</definedName>
    <definedName name="mtbipvlan150">#N/A</definedName>
    <definedName name="Mth">#REF!</definedName>
    <definedName name="mthungcapdkbx2.5">#N/A</definedName>
    <definedName name="mthungcapdkbx2.75">#N/A</definedName>
    <definedName name="mthungcapdkbx3">#N/A</definedName>
    <definedName name="mthungcapdkbx4.5">#N/A</definedName>
    <definedName name="mthungcapdkbx5">#N/A</definedName>
    <definedName name="mthungcapdkbx8">#N/A</definedName>
    <definedName name="mthungcapdkbx9">#N/A</definedName>
    <definedName name="mtien4.5">#N/A</definedName>
    <definedName name="mtoidien0.5">#N/A</definedName>
    <definedName name="mtoidien1">#N/A</definedName>
    <definedName name="mtoidien1.5">#N/A</definedName>
    <definedName name="mtoidien2">#N/A</definedName>
    <definedName name="mtoidien2.5">#N/A</definedName>
    <definedName name="mtoidien3">#N/A</definedName>
    <definedName name="mtoidien4">#N/A</definedName>
    <definedName name="mtoidien5">#N/A</definedName>
    <definedName name="mtrambomdau40">#N/A</definedName>
    <definedName name="mtrambomdau50">#N/A</definedName>
    <definedName name="mtramtronbt20">#N/A</definedName>
    <definedName name="mtramtronbt22">#N/A</definedName>
    <definedName name="mtramtronbt30">#N/A</definedName>
    <definedName name="mtramtronbt60">#N/A</definedName>
    <definedName name="mtramtronbtn25">#N/A</definedName>
    <definedName name="mtramtronbtn30">#N/A</definedName>
    <definedName name="mtramtronbtn40">#N/A</definedName>
    <definedName name="mtramtronbtn50">#N/A</definedName>
    <definedName name="mtramtronbtn60">#N/A</definedName>
    <definedName name="mtramtronbtn80">#N/A</definedName>
    <definedName name="mtronbentonite1">#N/A</definedName>
    <definedName name="mtronbt100">#N/A</definedName>
    <definedName name="mtronbt1150">#N/A</definedName>
    <definedName name="mtronbt150">#N/A</definedName>
    <definedName name="mtronbt1600">#N/A</definedName>
    <definedName name="mtronbt200">#N/A</definedName>
    <definedName name="mtronbt250">#N/A</definedName>
    <definedName name="mtronbt425">#N/A</definedName>
    <definedName name="mtronbt500">#N/A</definedName>
    <definedName name="mtronbt800">#N/A</definedName>
    <definedName name="mtronvua110">#N/A</definedName>
    <definedName name="mtronvua150">#N/A</definedName>
    <definedName name="mtronvua200">#N/A</definedName>
    <definedName name="mtronvua250">#N/A</definedName>
    <definedName name="mtronvua325">#N/A</definedName>
    <definedName name="mtronvua80">#N/A</definedName>
    <definedName name="muonong2.8">#N/A</definedName>
    <definedName name="mvanthang0.3">#N/A</definedName>
    <definedName name="mvanthang0.5">#N/A</definedName>
    <definedName name="mvanthang2">#N/A</definedName>
    <definedName name="mxebombt90">#N/A</definedName>
    <definedName name="mxenanghang1.5">#N/A</definedName>
    <definedName name="mxenanghang12">#N/A</definedName>
    <definedName name="mxenanghang3">#N/A</definedName>
    <definedName name="mxenanghang3.2">#N/A</definedName>
    <definedName name="mxenanghang3.5">#N/A</definedName>
    <definedName name="mxenanghang5">#N/A</definedName>
    <definedName name="mxetuoinhua190">#N/A</definedName>
    <definedName name="mxuclat0.40">#N/A</definedName>
    <definedName name="mxuclat1.00">#N/A</definedName>
    <definedName name="mxuclat1.65">#N/A</definedName>
    <definedName name="mxuclat2.00">#N/A</definedName>
    <definedName name="mxuclat2.80">#N/A</definedName>
    <definedName name="myle">#N/A</definedName>
    <definedName name="n" hidden="1">#REF!</definedName>
    <definedName name="NAME">#N/A</definedName>
    <definedName name="NAME1">#REF!</definedName>
    <definedName name="NAME2">#REF!</definedName>
    <definedName name="NBScheme_Name">#REF!</definedName>
    <definedName name="nc">#N/A</definedName>
    <definedName name="NC_D">#N/A</definedName>
    <definedName name="nc100a">#N/A</definedName>
    <definedName name="ncd">#N/A</definedName>
    <definedName name="ncong">#N/A</definedName>
    <definedName name="nd">#N/A</definedName>
    <definedName name="NET">#N/A</definedName>
    <definedName name="NET_1">#N/A</definedName>
    <definedName name="NET_ANA">#N/A</definedName>
    <definedName name="NET_ANA_1">#N/A</definedName>
    <definedName name="NET_ANA_2">#N/A</definedName>
    <definedName name="Network_PnL">#N/A</definedName>
    <definedName name="new" localSheetId="14" hidden="1">{"P1&amp;2",#N/A,FALSE,"Contractual";"P3&amp;4",#N/A,FALSE,"Contractual";"P5",#N/A,FALSE,"Contractual";"P6",#N/A,FALSE,"Contractual";"P7&amp;8",#N/A,FALSE,"Contractual"}</definedName>
    <definedName name="new" localSheetId="11" hidden="1">{"P1&amp;2",#N/A,FALSE,"Contractual";"P3&amp;4",#N/A,FALSE,"Contractual";"P5",#N/A,FALSE,"Contractual";"P6",#N/A,FALSE,"Contractual";"P7&amp;8",#N/A,FALSE,"Contractual"}</definedName>
    <definedName name="new" localSheetId="4" hidden="1">{"P1&amp;2",#N/A,FALSE,"Contractual";"P3&amp;4",#N/A,FALSE,"Contractual";"P5",#N/A,FALSE,"Contractual";"P6",#N/A,FALSE,"Contractual";"P7&amp;8",#N/A,FALSE,"Contractual"}</definedName>
    <definedName name="new" localSheetId="15" hidden="1">{"P1&amp;2",#N/A,FALSE,"Contractual";"P3&amp;4",#N/A,FALSE,"Contractual";"P5",#N/A,FALSE,"Contractual";"P6",#N/A,FALSE,"Contractual";"P7&amp;8",#N/A,FALSE,"Contractual"}</definedName>
    <definedName name="new" localSheetId="2" hidden="1">{"P1&amp;2",#N/A,FALSE,"Contractual";"P3&amp;4",#N/A,FALSE,"Contractual";"P5",#N/A,FALSE,"Contractual";"P6",#N/A,FALSE,"Contractual";"P7&amp;8",#N/A,FALSE,"Contractual"}</definedName>
    <definedName name="new" localSheetId="6" hidden="1">{"P1&amp;2",#N/A,FALSE,"Contractual";"P3&amp;4",#N/A,FALSE,"Contractual";"P5",#N/A,FALSE,"Contractual";"P6",#N/A,FALSE,"Contractual";"P7&amp;8",#N/A,FALSE,"Contractual"}</definedName>
    <definedName name="new" localSheetId="16" hidden="1">{"P1&amp;2",#N/A,FALSE,"Contractual";"P3&amp;4",#N/A,FALSE,"Contractual";"P5",#N/A,FALSE,"Contractual";"P6",#N/A,FALSE,"Contractual";"P7&amp;8",#N/A,FALSE,"Contractual"}</definedName>
    <definedName name="new" localSheetId="17" hidden="1">{"P1&amp;2",#N/A,FALSE,"Contractual";"P3&amp;4",#N/A,FALSE,"Contractual";"P5",#N/A,FALSE,"Contractual";"P6",#N/A,FALSE,"Contractual";"P7&amp;8",#N/A,FALSE,"Contractual"}</definedName>
    <definedName name="new" hidden="1">{"P1&amp;2",#N/A,FALSE,"Contractual";"P3&amp;4",#N/A,FALSE,"Contractual";"P5",#N/A,FALSE,"Contractual";"P6",#N/A,FALSE,"Contractual";"P7&amp;8",#N/A,FALSE,"Contractual"}</definedName>
    <definedName name="newkhsdfkj" localSheetId="4" hidden="1">{#N/A,#N/A,TRUE,"Cover";#N/A,#N/A,TRUE,"Sum";#N/A,#N/A,TRUE,"SubsRev";#N/A,#N/A,TRUE,"CapEx";#N/A,#N/A,TRUE,"OpEx";#N/A,#N/A,TRUE,"SUs";#N/A,#N/A,TRUE,"OrgChart";#N/A,#N/A,TRUE,"Staff";#N/A,#N/A,TRUE,"P&amp;L";#N/A,#N/A,TRUE,"Cash";#N/A,#N/A,TRUE,"BS";#N/A,#N/A,TRUE,"Valuation";#N/A,#N/A,TRUE,"CapEx-Assumptions";#N/A,#N/A,TRUE,"OpEx-Assumptions"}</definedName>
    <definedName name="newkhsdfkj" localSheetId="2" hidden="1">{#N/A,#N/A,TRUE,"Cover";#N/A,#N/A,TRUE,"Sum";#N/A,#N/A,TRUE,"SubsRev";#N/A,#N/A,TRUE,"CapEx";#N/A,#N/A,TRUE,"OpEx";#N/A,#N/A,TRUE,"SUs";#N/A,#N/A,TRUE,"OrgChart";#N/A,#N/A,TRUE,"Staff";#N/A,#N/A,TRUE,"P&amp;L";#N/A,#N/A,TRUE,"Cash";#N/A,#N/A,TRUE,"BS";#N/A,#N/A,TRUE,"Valuation";#N/A,#N/A,TRUE,"CapEx-Assumptions";#N/A,#N/A,TRUE,"OpEx-Assumptions"}</definedName>
    <definedName name="newkhsdfkj" hidden="1">{#N/A,#N/A,TRUE,"Cover";#N/A,#N/A,TRUE,"Sum";#N/A,#N/A,TRUE,"SubsRev";#N/A,#N/A,TRUE,"CapEx";#N/A,#N/A,TRUE,"OpEx";#N/A,#N/A,TRUE,"SUs";#N/A,#N/A,TRUE,"OrgChart";#N/A,#N/A,TRUE,"Staff";#N/A,#N/A,TRUE,"P&amp;L";#N/A,#N/A,TRUE,"Cash";#N/A,#N/A,TRUE,"BS";#N/A,#N/A,TRUE,"Valuation";#N/A,#N/A,TRUE,"CapEx-Assumptions";#N/A,#N/A,TRUE,"OpEx-Assumptions"}</definedName>
    <definedName name="newwrn.presentation" localSheetId="4" hidden="1">{#N/A,#N/A,TRUE,"Cover";#N/A,#N/A,TRUE,"Sum";#N/A,#N/A,TRUE,"SubsRev";#N/A,#N/A,TRUE,"CapEx";#N/A,#N/A,TRUE,"OpEx";#N/A,#N/A,TRUE,"SUs";#N/A,#N/A,TRUE,"OrgChart";#N/A,#N/A,TRUE,"Staff";#N/A,#N/A,TRUE,"P&amp;L";#N/A,#N/A,TRUE,"Cash";#N/A,#N/A,TRUE,"BS";#N/A,#N/A,TRUE,"Valuation";#N/A,#N/A,TRUE,"CapEx-Assumptions";#N/A,#N/A,TRUE,"OpEx-Assumptions"}</definedName>
    <definedName name="newwrn.presentation" localSheetId="2" hidden="1">{#N/A,#N/A,TRUE,"Cover";#N/A,#N/A,TRUE,"Sum";#N/A,#N/A,TRUE,"SubsRev";#N/A,#N/A,TRUE,"CapEx";#N/A,#N/A,TRUE,"OpEx";#N/A,#N/A,TRUE,"SUs";#N/A,#N/A,TRUE,"OrgChart";#N/A,#N/A,TRUE,"Staff";#N/A,#N/A,TRUE,"P&amp;L";#N/A,#N/A,TRUE,"Cash";#N/A,#N/A,TRUE,"BS";#N/A,#N/A,TRUE,"Valuation";#N/A,#N/A,TRUE,"CapEx-Assumptions";#N/A,#N/A,TRUE,"OpEx-Assumptions"}</definedName>
    <definedName name="newwrn.presentation" hidden="1">{#N/A,#N/A,TRUE,"Cover";#N/A,#N/A,TRUE,"Sum";#N/A,#N/A,TRUE,"SubsRev";#N/A,#N/A,TRUE,"CapEx";#N/A,#N/A,TRUE,"OpEx";#N/A,#N/A,TRUE,"SUs";#N/A,#N/A,TRUE,"OrgChart";#N/A,#N/A,TRUE,"Staff";#N/A,#N/A,TRUE,"P&amp;L";#N/A,#N/A,TRUE,"Cash";#N/A,#N/A,TRUE,"BS";#N/A,#N/A,TRUE,"Valuation";#N/A,#N/A,TRUE,"CapEx-Assumptions";#N/A,#N/A,TRUE,"OpEx-Assumptions"}</definedName>
    <definedName name="NH">#N/A</definedName>
    <definedName name="NHot">#N/A</definedName>
    <definedName name="nieuwenhof" localSheetId="14"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11"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4"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15"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2"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6"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16"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17" hidden="1">{"page1",#N/A,FALSE,"Model";"page2",#N/A,FALSE,"Model";"page3",#N/A,FALSE,"Model";"page4",#N/A,FALSE,"Model";"page5",#N/A,FALSE,"Model";"page6",#N/A,FALSE,"Model";"page7",#N/A,FALSE,"Model";"page8",#N/A,FALSE,"Model";"page9",#N/A,FALSE,"Model";"page10",#N/A,FALSE,"Model";"page11",#N/A,FALSE,"Model";"page12",#N/A,FALSE,"Model";"page13",#N/A,FALSE,"Model"}</definedName>
    <definedName name="nieuwenhof" hidden="1">{"page1",#N/A,FALSE,"Model";"page2",#N/A,FALSE,"Model";"page3",#N/A,FALSE,"Model";"page4",#N/A,FALSE,"Model";"page5",#N/A,FALSE,"Model";"page6",#N/A,FALSE,"Model";"page7",#N/A,FALSE,"Model";"page8",#N/A,FALSE,"Model";"page9",#N/A,FALSE,"Model";"page10",#N/A,FALSE,"Model";"page11",#N/A,FALSE,"Model";"page12",#N/A,FALSE,"Model";"page13",#N/A,FALSE,"Model"}</definedName>
    <definedName name="NKPI">#N/A</definedName>
    <definedName name="nn" localSheetId="14" hidden="1">{"page1",#N/A,FALSE,"Model";"page2",#N/A,FALSE,"Model";"page3",#N/A,FALSE,"Model";"page4",#N/A,FALSE,"Model";"page5",#N/A,FALSE,"Model";"page6",#N/A,FALSE,"Model";"page7",#N/A,FALSE,"Model";"page8",#N/A,FALSE,"Model";"page9",#N/A,FALSE,"Model";"page10",#N/A,FALSE,"Model";"page11",#N/A,FALSE,"Model";"page12",#N/A,FALSE,"Model";"page13",#N/A,FALSE,"Model"}</definedName>
    <definedName name="nn" localSheetId="11" hidden="1">{"page1",#N/A,FALSE,"Model";"page2",#N/A,FALSE,"Model";"page3",#N/A,FALSE,"Model";"page4",#N/A,FALSE,"Model";"page5",#N/A,FALSE,"Model";"page6",#N/A,FALSE,"Model";"page7",#N/A,FALSE,"Model";"page8",#N/A,FALSE,"Model";"page9",#N/A,FALSE,"Model";"page10",#N/A,FALSE,"Model";"page11",#N/A,FALSE,"Model";"page12",#N/A,FALSE,"Model";"page13",#N/A,FALSE,"Model"}</definedName>
    <definedName name="nn" localSheetId="4" hidden="1">{"page1",#N/A,FALSE,"Model";"page2",#N/A,FALSE,"Model";"page3",#N/A,FALSE,"Model";"page4",#N/A,FALSE,"Model";"page5",#N/A,FALSE,"Model";"page6",#N/A,FALSE,"Model";"page7",#N/A,FALSE,"Model";"page8",#N/A,FALSE,"Model";"page9",#N/A,FALSE,"Model";"page10",#N/A,FALSE,"Model";"page11",#N/A,FALSE,"Model";"page12",#N/A,FALSE,"Model";"page13",#N/A,FALSE,"Model"}</definedName>
    <definedName name="nn" localSheetId="15" hidden="1">{"page1",#N/A,FALSE,"Model";"page2",#N/A,FALSE,"Model";"page3",#N/A,FALSE,"Model";"page4",#N/A,FALSE,"Model";"page5",#N/A,FALSE,"Model";"page6",#N/A,FALSE,"Model";"page7",#N/A,FALSE,"Model";"page8",#N/A,FALSE,"Model";"page9",#N/A,FALSE,"Model";"page10",#N/A,FALSE,"Model";"page11",#N/A,FALSE,"Model";"page12",#N/A,FALSE,"Model";"page13",#N/A,FALSE,"Model"}</definedName>
    <definedName name="nn" localSheetId="2" hidden="1">{"page1",#N/A,FALSE,"Model";"page2",#N/A,FALSE,"Model";"page3",#N/A,FALSE,"Model";"page4",#N/A,FALSE,"Model";"page5",#N/A,FALSE,"Model";"page6",#N/A,FALSE,"Model";"page7",#N/A,FALSE,"Model";"page8",#N/A,FALSE,"Model";"page9",#N/A,FALSE,"Model";"page10",#N/A,FALSE,"Model";"page11",#N/A,FALSE,"Model";"page12",#N/A,FALSE,"Model";"page13",#N/A,FALSE,"Model"}</definedName>
    <definedName name="nn" localSheetId="6" hidden="1">{"page1",#N/A,FALSE,"Model";"page2",#N/A,FALSE,"Model";"page3",#N/A,FALSE,"Model";"page4",#N/A,FALSE,"Model";"page5",#N/A,FALSE,"Model";"page6",#N/A,FALSE,"Model";"page7",#N/A,FALSE,"Model";"page8",#N/A,FALSE,"Model";"page9",#N/A,FALSE,"Model";"page10",#N/A,FALSE,"Model";"page11",#N/A,FALSE,"Model";"page12",#N/A,FALSE,"Model";"page13",#N/A,FALSE,"Model"}</definedName>
    <definedName name="nn" localSheetId="16" hidden="1">{"page1",#N/A,FALSE,"Model";"page2",#N/A,FALSE,"Model";"page3",#N/A,FALSE,"Model";"page4",#N/A,FALSE,"Model";"page5",#N/A,FALSE,"Model";"page6",#N/A,FALSE,"Model";"page7",#N/A,FALSE,"Model";"page8",#N/A,FALSE,"Model";"page9",#N/A,FALSE,"Model";"page10",#N/A,FALSE,"Model";"page11",#N/A,FALSE,"Model";"page12",#N/A,FALSE,"Model";"page13",#N/A,FALSE,"Model"}</definedName>
    <definedName name="nn" localSheetId="17" hidden="1">{"page1",#N/A,FALSE,"Model";"page2",#N/A,FALSE,"Model";"page3",#N/A,FALSE,"Model";"page4",#N/A,FALSE,"Model";"page5",#N/A,FALSE,"Model";"page6",#N/A,FALSE,"Model";"page7",#N/A,FALSE,"Model";"page8",#N/A,FALSE,"Model";"page9",#N/A,FALSE,"Model";"page10",#N/A,FALSE,"Model";"page11",#N/A,FALSE,"Model";"page12",#N/A,FALSE,"Model";"page13",#N/A,FALSE,"Model"}</definedName>
    <definedName name="nn" hidden="1">{"page1",#N/A,FALSE,"Model";"page2",#N/A,FALSE,"Model";"page3",#N/A,FALSE,"Model";"page4",#N/A,FALSE,"Model";"page5",#N/A,FALSE,"Model";"page6",#N/A,FALSE,"Model";"page7",#N/A,FALSE,"Model";"page8",#N/A,FALSE,"Model";"page9",#N/A,FALSE,"Model";"page10",#N/A,FALSE,"Model";"page11",#N/A,FALSE,"Model";"page12",#N/A,FALSE,"Model";"page13",#N/A,FALSE,"Model"}</definedName>
    <definedName name="nnnnnnnnnn" localSheetId="4" hidden="1">{#N/A,#N/A,FALSE,"Status of Projects";#N/A,#N/A,FALSE,"CEA-TEC";#N/A,#N/A,FALSE,"U-Constr.";#N/A,#N/A,FALSE,"summary";#N/A,#N/A,FALSE,"PPP-3 yrs"}</definedName>
    <definedName name="nnnnnnnnnn" localSheetId="2" hidden="1">{#N/A,#N/A,FALSE,"Status of Projects";#N/A,#N/A,FALSE,"CEA-TEC";#N/A,#N/A,FALSE,"U-Constr.";#N/A,#N/A,FALSE,"summary";#N/A,#N/A,FALSE,"PPP-3 yrs"}</definedName>
    <definedName name="nnnnnnnnnn" hidden="1">{#N/A,#N/A,FALSE,"Status of Projects";#N/A,#N/A,FALSE,"CEA-TEC";#N/A,#N/A,FALSE,"U-Constr.";#N/A,#N/A,FALSE,"summary";#N/A,#N/A,FALSE,"PPP-3 yrs"}</definedName>
    <definedName name="No">#N/A</definedName>
    <definedName name="nominal_shear">#N/A</definedName>
    <definedName name="Non_financial_historic">#N/A</definedName>
    <definedName name="Non_fund_based">#N/A</definedName>
    <definedName name="Notes">#N/A</definedName>
    <definedName name="Notification">#N/A</definedName>
    <definedName name="NOV">#N/A</definedName>
    <definedName name="Now" localSheetId="18">'OpcoESG totals V2'!#REF!</definedName>
    <definedName name="Now">#REF!</definedName>
    <definedName name="NTA">#N/A</definedName>
    <definedName name="NumericScaling" localSheetId="18">'OpcoESG totals V2'!#REF!</definedName>
    <definedName name="NumericScaling">#REF!</definedName>
    <definedName name="nuoc">#N/A</definedName>
    <definedName name="o" localSheetId="14" hidden="1">{"journal",#N/A,FALSE,"Journal";"bank charges",#N/A,FALSE,"Misc JNL";"health",#N/A,FALSE,"Misc JNL";"misc jnl",#N/A,FALSE,"Misc JNL";"accls",#N/A,FALSE,"Misc JNL";"cars",#N/A,FALSE,"Misc JNL"}</definedName>
    <definedName name="o" localSheetId="11" hidden="1">{"journal",#N/A,FALSE,"Journal";"bank charges",#N/A,FALSE,"Misc JNL";"health",#N/A,FALSE,"Misc JNL";"misc jnl",#N/A,FALSE,"Misc JNL";"accls",#N/A,FALSE,"Misc JNL";"cars",#N/A,FALSE,"Misc JNL"}</definedName>
    <definedName name="o" localSheetId="4" hidden="1">{"journal",#N/A,FALSE,"Journal";"bank charges",#N/A,FALSE,"Misc JNL";"health",#N/A,FALSE,"Misc JNL";"misc jnl",#N/A,FALSE,"Misc JNL";"accls",#N/A,FALSE,"Misc JNL";"cars",#N/A,FALSE,"Misc JNL"}</definedName>
    <definedName name="o" localSheetId="15" hidden="1">{"journal",#N/A,FALSE,"Journal";"bank charges",#N/A,FALSE,"Misc JNL";"health",#N/A,FALSE,"Misc JNL";"misc jnl",#N/A,FALSE,"Misc JNL";"accls",#N/A,FALSE,"Misc JNL";"cars",#N/A,FALSE,"Misc JNL"}</definedName>
    <definedName name="o" localSheetId="2" hidden="1">{"journal",#N/A,FALSE,"Journal";"bank charges",#N/A,FALSE,"Misc JNL";"health",#N/A,FALSE,"Misc JNL";"misc jnl",#N/A,FALSE,"Misc JNL";"accls",#N/A,FALSE,"Misc JNL";"cars",#N/A,FALSE,"Misc JNL"}</definedName>
    <definedName name="o" localSheetId="6" hidden="1">{"journal",#N/A,FALSE,"Journal";"bank charges",#N/A,FALSE,"Misc JNL";"health",#N/A,FALSE,"Misc JNL";"misc jnl",#N/A,FALSE,"Misc JNL";"accls",#N/A,FALSE,"Misc JNL";"cars",#N/A,FALSE,"Misc JNL"}</definedName>
    <definedName name="o" localSheetId="16" hidden="1">{"journal",#N/A,FALSE,"Journal";"bank charges",#N/A,FALSE,"Misc JNL";"health",#N/A,FALSE,"Misc JNL";"misc jnl",#N/A,FALSE,"Misc JNL";"accls",#N/A,FALSE,"Misc JNL";"cars",#N/A,FALSE,"Misc JNL"}</definedName>
    <definedName name="o" localSheetId="17" hidden="1">{"journal",#N/A,FALSE,"Journal";"bank charges",#N/A,FALSE,"Misc JNL";"health",#N/A,FALSE,"Misc JNL";"misc jnl",#N/A,FALSE,"Misc JNL";"accls",#N/A,FALSE,"Misc JNL";"cars",#N/A,FALSE,"Misc JNL"}</definedName>
    <definedName name="o" hidden="1">{"journal",#N/A,FALSE,"Journal";"bank charges",#N/A,FALSE,"Misc JNL";"health",#N/A,FALSE,"Misc JNL";"misc jnl",#N/A,FALSE,"Misc JNL";"accls",#N/A,FALSE,"Misc JNL";"cars",#N/A,FALSE,"Misc JNL"}</definedName>
    <definedName name="OAFL">#N/A</definedName>
    <definedName name="OAO">#N/A</definedName>
    <definedName name="OCT">#N/A</definedName>
    <definedName name="odaki">#N/A</definedName>
    <definedName name="oeahrvb" localSheetId="14"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1"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4"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5"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2"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6"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6"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7" hidden="1">{"page1",#N/A,FALSE,"Model";"page2",#N/A,FALSE,"Model";"page3",#N/A,FALSE,"Model";"page4",#N/A,FALSE,"Model";"page5",#N/A,FALSE,"Model";"page6",#N/A,FALSE,"Model";"page7",#N/A,FALSE,"Model";"page8",#N/A,FALSE,"Model";"page9",#N/A,FALSE,"Model";"page10",#N/A,FALSE,"Model";"page11",#N/A,FALSE,"Model";"page12",#N/A,FALSE,"Model";"page13",#N/A,FALSE,"Model"}</definedName>
    <definedName name="oeahrvb" hidden="1">{"page1",#N/A,FALSE,"Model";"page2",#N/A,FALSE,"Model";"page3",#N/A,FALSE,"Model";"page4",#N/A,FALSE,"Model";"page5",#N/A,FALSE,"Model";"page6",#N/A,FALSE,"Model";"page7",#N/A,FALSE,"Model";"page8",#N/A,FALSE,"Model";"page9",#N/A,FALSE,"Model";"page10",#N/A,FALSE,"Model";"page11",#N/A,FALSE,"Model";"page12",#N/A,FALSE,"Model";"page13",#N/A,FALSE,"Model"}</definedName>
    <definedName name="oehg" localSheetId="14" hidden="1">{"page1",#N/A,FALSE,"Model";"page2",#N/A,FALSE,"Model";"page3",#N/A,FALSE,"Model";"page4",#N/A,FALSE,"Model";"page5",#N/A,FALSE,"Model";"page6",#N/A,FALSE,"Model";"page7",#N/A,FALSE,"Model";"page8",#N/A,FALSE,"Model";"page9",#N/A,FALSE,"Model";"page10",#N/A,FALSE,"Model";"page11",#N/A,FALSE,"Model";"page12",#N/A,FALSE,"Model";"page13",#N/A,FALSE,"Model"}</definedName>
    <definedName name="oehg" localSheetId="11" hidden="1">{"page1",#N/A,FALSE,"Model";"page2",#N/A,FALSE,"Model";"page3",#N/A,FALSE,"Model";"page4",#N/A,FALSE,"Model";"page5",#N/A,FALSE,"Model";"page6",#N/A,FALSE,"Model";"page7",#N/A,FALSE,"Model";"page8",#N/A,FALSE,"Model";"page9",#N/A,FALSE,"Model";"page10",#N/A,FALSE,"Model";"page11",#N/A,FALSE,"Model";"page12",#N/A,FALSE,"Model";"page13",#N/A,FALSE,"Model"}</definedName>
    <definedName name="oehg" localSheetId="4" hidden="1">{"page1",#N/A,FALSE,"Model";"page2",#N/A,FALSE,"Model";"page3",#N/A,FALSE,"Model";"page4",#N/A,FALSE,"Model";"page5",#N/A,FALSE,"Model";"page6",#N/A,FALSE,"Model";"page7",#N/A,FALSE,"Model";"page8",#N/A,FALSE,"Model";"page9",#N/A,FALSE,"Model";"page10",#N/A,FALSE,"Model";"page11",#N/A,FALSE,"Model";"page12",#N/A,FALSE,"Model";"page13",#N/A,FALSE,"Model"}</definedName>
    <definedName name="oehg" localSheetId="15" hidden="1">{"page1",#N/A,FALSE,"Model";"page2",#N/A,FALSE,"Model";"page3",#N/A,FALSE,"Model";"page4",#N/A,FALSE,"Model";"page5",#N/A,FALSE,"Model";"page6",#N/A,FALSE,"Model";"page7",#N/A,FALSE,"Model";"page8",#N/A,FALSE,"Model";"page9",#N/A,FALSE,"Model";"page10",#N/A,FALSE,"Model";"page11",#N/A,FALSE,"Model";"page12",#N/A,FALSE,"Model";"page13",#N/A,FALSE,"Model"}</definedName>
    <definedName name="oehg" localSheetId="2" hidden="1">{"page1",#N/A,FALSE,"Model";"page2",#N/A,FALSE,"Model";"page3",#N/A,FALSE,"Model";"page4",#N/A,FALSE,"Model";"page5",#N/A,FALSE,"Model";"page6",#N/A,FALSE,"Model";"page7",#N/A,FALSE,"Model";"page8",#N/A,FALSE,"Model";"page9",#N/A,FALSE,"Model";"page10",#N/A,FALSE,"Model";"page11",#N/A,FALSE,"Model";"page12",#N/A,FALSE,"Model";"page13",#N/A,FALSE,"Model"}</definedName>
    <definedName name="oehg" localSheetId="6" hidden="1">{"page1",#N/A,FALSE,"Model";"page2",#N/A,FALSE,"Model";"page3",#N/A,FALSE,"Model";"page4",#N/A,FALSE,"Model";"page5",#N/A,FALSE,"Model";"page6",#N/A,FALSE,"Model";"page7",#N/A,FALSE,"Model";"page8",#N/A,FALSE,"Model";"page9",#N/A,FALSE,"Model";"page10",#N/A,FALSE,"Model";"page11",#N/A,FALSE,"Model";"page12",#N/A,FALSE,"Model";"page13",#N/A,FALSE,"Model"}</definedName>
    <definedName name="oehg" localSheetId="16" hidden="1">{"page1",#N/A,FALSE,"Model";"page2",#N/A,FALSE,"Model";"page3",#N/A,FALSE,"Model";"page4",#N/A,FALSE,"Model";"page5",#N/A,FALSE,"Model";"page6",#N/A,FALSE,"Model";"page7",#N/A,FALSE,"Model";"page8",#N/A,FALSE,"Model";"page9",#N/A,FALSE,"Model";"page10",#N/A,FALSE,"Model";"page11",#N/A,FALSE,"Model";"page12",#N/A,FALSE,"Model";"page13",#N/A,FALSE,"Model"}</definedName>
    <definedName name="oehg" localSheetId="17" hidden="1">{"page1",#N/A,FALSE,"Model";"page2",#N/A,FALSE,"Model";"page3",#N/A,FALSE,"Model";"page4",#N/A,FALSE,"Model";"page5",#N/A,FALSE,"Model";"page6",#N/A,FALSE,"Model";"page7",#N/A,FALSE,"Model";"page8",#N/A,FALSE,"Model";"page9",#N/A,FALSE,"Model";"page10",#N/A,FALSE,"Model";"page11",#N/A,FALSE,"Model";"page12",#N/A,FALSE,"Model";"page13",#N/A,FALSE,"Model"}</definedName>
    <definedName name="oehg"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4"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1"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4"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5"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2"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6"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6"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7" hidden="1">{"page1",#N/A,FALSE,"Model";"page2",#N/A,FALSE,"Model";"page3",#N/A,FALSE,"Model";"page4",#N/A,FALSE,"Model";"page5",#N/A,FALSE,"Model";"page6",#N/A,FALSE,"Model";"page7",#N/A,FALSE,"Model";"page8",#N/A,FALSE,"Model";"page9",#N/A,FALSE,"Model";"page10",#N/A,FALSE,"Model";"page11",#N/A,FALSE,"Model";"page12",#N/A,FALSE,"Model";"page13",#N/A,FALSE,"Model"}</definedName>
    <definedName name="oeiurg" hidden="1">{"page1",#N/A,FALSE,"Model";"page2",#N/A,FALSE,"Model";"page3",#N/A,FALSE,"Model";"page4",#N/A,FALSE,"Model";"page5",#N/A,FALSE,"Model";"page6",#N/A,FALSE,"Model";"page7",#N/A,FALSE,"Model";"page8",#N/A,FALSE,"Model";"page9",#N/A,FALSE,"Model";"page10",#N/A,FALSE,"Model";"page11",#N/A,FALSE,"Model";"page12",#N/A,FALSE,"Model";"page13",#N/A,FALSE,"Model"}</definedName>
    <definedName name="oerv" localSheetId="14" hidden="1">{"page1",#N/A,FALSE,"Model";"page2",#N/A,FALSE,"Model";"page3",#N/A,FALSE,"Model";"page4",#N/A,FALSE,"Model";"page5",#N/A,FALSE,"Model";"page6",#N/A,FALSE,"Model";"page7",#N/A,FALSE,"Model";"page8",#N/A,FALSE,"Model";"page9",#N/A,FALSE,"Model";"page10",#N/A,FALSE,"Model";"page11",#N/A,FALSE,"Model";"page12",#N/A,FALSE,"Model";"page13",#N/A,FALSE,"Model"}</definedName>
    <definedName name="oerv" localSheetId="11" hidden="1">{"page1",#N/A,FALSE,"Model";"page2",#N/A,FALSE,"Model";"page3",#N/A,FALSE,"Model";"page4",#N/A,FALSE,"Model";"page5",#N/A,FALSE,"Model";"page6",#N/A,FALSE,"Model";"page7",#N/A,FALSE,"Model";"page8",#N/A,FALSE,"Model";"page9",#N/A,FALSE,"Model";"page10",#N/A,FALSE,"Model";"page11",#N/A,FALSE,"Model";"page12",#N/A,FALSE,"Model";"page13",#N/A,FALSE,"Model"}</definedName>
    <definedName name="oerv" localSheetId="4" hidden="1">{"page1",#N/A,FALSE,"Model";"page2",#N/A,FALSE,"Model";"page3",#N/A,FALSE,"Model";"page4",#N/A,FALSE,"Model";"page5",#N/A,FALSE,"Model";"page6",#N/A,FALSE,"Model";"page7",#N/A,FALSE,"Model";"page8",#N/A,FALSE,"Model";"page9",#N/A,FALSE,"Model";"page10",#N/A,FALSE,"Model";"page11",#N/A,FALSE,"Model";"page12",#N/A,FALSE,"Model";"page13",#N/A,FALSE,"Model"}</definedName>
    <definedName name="oerv" localSheetId="15" hidden="1">{"page1",#N/A,FALSE,"Model";"page2",#N/A,FALSE,"Model";"page3",#N/A,FALSE,"Model";"page4",#N/A,FALSE,"Model";"page5",#N/A,FALSE,"Model";"page6",#N/A,FALSE,"Model";"page7",#N/A,FALSE,"Model";"page8",#N/A,FALSE,"Model";"page9",#N/A,FALSE,"Model";"page10",#N/A,FALSE,"Model";"page11",#N/A,FALSE,"Model";"page12",#N/A,FALSE,"Model";"page13",#N/A,FALSE,"Model"}</definedName>
    <definedName name="oerv" localSheetId="2" hidden="1">{"page1",#N/A,FALSE,"Model";"page2",#N/A,FALSE,"Model";"page3",#N/A,FALSE,"Model";"page4",#N/A,FALSE,"Model";"page5",#N/A,FALSE,"Model";"page6",#N/A,FALSE,"Model";"page7",#N/A,FALSE,"Model";"page8",#N/A,FALSE,"Model";"page9",#N/A,FALSE,"Model";"page10",#N/A,FALSE,"Model";"page11",#N/A,FALSE,"Model";"page12",#N/A,FALSE,"Model";"page13",#N/A,FALSE,"Model"}</definedName>
    <definedName name="oerv" localSheetId="6" hidden="1">{"page1",#N/A,FALSE,"Model";"page2",#N/A,FALSE,"Model";"page3",#N/A,FALSE,"Model";"page4",#N/A,FALSE,"Model";"page5",#N/A,FALSE,"Model";"page6",#N/A,FALSE,"Model";"page7",#N/A,FALSE,"Model";"page8",#N/A,FALSE,"Model";"page9",#N/A,FALSE,"Model";"page10",#N/A,FALSE,"Model";"page11",#N/A,FALSE,"Model";"page12",#N/A,FALSE,"Model";"page13",#N/A,FALSE,"Model"}</definedName>
    <definedName name="oerv" localSheetId="16" hidden="1">{"page1",#N/A,FALSE,"Model";"page2",#N/A,FALSE,"Model";"page3",#N/A,FALSE,"Model";"page4",#N/A,FALSE,"Model";"page5",#N/A,FALSE,"Model";"page6",#N/A,FALSE,"Model";"page7",#N/A,FALSE,"Model";"page8",#N/A,FALSE,"Model";"page9",#N/A,FALSE,"Model";"page10",#N/A,FALSE,"Model";"page11",#N/A,FALSE,"Model";"page12",#N/A,FALSE,"Model";"page13",#N/A,FALSE,"Model"}</definedName>
    <definedName name="oerv" localSheetId="17" hidden="1">{"page1",#N/A,FALSE,"Model";"page2",#N/A,FALSE,"Model";"page3",#N/A,FALSE,"Model";"page4",#N/A,FALSE,"Model";"page5",#N/A,FALSE,"Model";"page6",#N/A,FALSE,"Model";"page7",#N/A,FALSE,"Model";"page8",#N/A,FALSE,"Model";"page9",#N/A,FALSE,"Model";"page10",#N/A,FALSE,"Model";"page11",#N/A,FALSE,"Model";"page12",#N/A,FALSE,"Model";"page13",#N/A,FALSE,"Model"}</definedName>
    <definedName name="oerv" hidden="1">{"page1",#N/A,FALSE,"Model";"page2",#N/A,FALSE,"Model";"page3",#N/A,FALSE,"Model";"page4",#N/A,FALSE,"Model";"page5",#N/A,FALSE,"Model";"page6",#N/A,FALSE,"Model";"page7",#N/A,FALSE,"Model";"page8",#N/A,FALSE,"Model";"page9",#N/A,FALSE,"Model";"page10",#N/A,FALSE,"Model";"page11",#N/A,FALSE,"Model";"page12",#N/A,FALSE,"Model";"page13",#N/A,FALSE,"Model"}</definedName>
    <definedName name="OFY">#N/A</definedName>
    <definedName name="oiehgrcue" localSheetId="14"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1"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4"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5"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2"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6"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6"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7" hidden="1">{"page1",#N/A,FALSE,"Model";"page2",#N/A,FALSE,"Model";"page3",#N/A,FALSE,"Model";"page4",#N/A,FALSE,"Model";"page5",#N/A,FALSE,"Model";"page6",#N/A,FALSE,"Model";"page7",#N/A,FALSE,"Model";"page8",#N/A,FALSE,"Model";"page9",#N/A,FALSE,"Model";"page10",#N/A,FALSE,"Model";"page11",#N/A,FALSE,"Model";"page12",#N/A,FALSE,"Model";"page13",#N/A,FALSE,"Model"}</definedName>
    <definedName name="oiehgrcue"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4"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1"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4"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5"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2"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6"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6"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7" hidden="1">{"page1",#N/A,FALSE,"Model";"page2",#N/A,FALSE,"Model";"page3",#N/A,FALSE,"Model";"page4",#N/A,FALSE,"Model";"page5",#N/A,FALSE,"Model";"page6",#N/A,FALSE,"Model";"page7",#N/A,FALSE,"Model";"page8",#N/A,FALSE,"Model";"page9",#N/A,FALSE,"Model";"page10",#N/A,FALSE,"Model";"page11",#N/A,FALSE,"Model";"page12",#N/A,FALSE,"Model";"page13",#N/A,FALSE,"Model"}</definedName>
    <definedName name="oieqwurbg"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4"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1"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4"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5"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2"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6"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6"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7" hidden="1">{"page1",#N/A,FALSE,"Model";"page2",#N/A,FALSE,"Model";"page3",#N/A,FALSE,"Model";"page4",#N/A,FALSE,"Model";"page5",#N/A,FALSE,"Model";"page6",#N/A,FALSE,"Model";"page7",#N/A,FALSE,"Model";"page8",#N/A,FALSE,"Model";"page9",#N/A,FALSE,"Model";"page10",#N/A,FALSE,"Model";"page11",#N/A,FALSE,"Model";"page12",#N/A,FALSE,"Model";"page13",#N/A,FALSE,"Model"}</definedName>
    <definedName name="oiurhg" hidden="1">{"page1",#N/A,FALSE,"Model";"page2",#N/A,FALSE,"Model";"page3",#N/A,FALSE,"Model";"page4",#N/A,FALSE,"Model";"page5",#N/A,FALSE,"Model";"page6",#N/A,FALSE,"Model";"page7",#N/A,FALSE,"Model";"page8",#N/A,FALSE,"Model";"page9",#N/A,FALSE,"Model";"page10",#N/A,FALSE,"Model";"page11",#N/A,FALSE,"Model";"page12",#N/A,FALSE,"Model";"page13",#N/A,FALSE,"Model"}</definedName>
    <definedName name="OLD">#N/A</definedName>
    <definedName name="om">#N/A</definedName>
    <definedName name="ONCA">#N/A</definedName>
    <definedName name="OnePlant">#N/A</definedName>
    <definedName name="oo" localSheetId="4" hidden="1">{"Header",#N/A,TRUE,"Summary";"ProjectInfo",#N/A,TRUE,"Total Value"}</definedName>
    <definedName name="oo" localSheetId="2" hidden="1">{"Header",#N/A,TRUE,"Summary";"ProjectInfo",#N/A,TRUE,"Total Value"}</definedName>
    <definedName name="oo" hidden="1">{"Header",#N/A,TRUE,"Summary";"ProjectInfo",#N/A,TRUE,"Total Value"}</definedName>
    <definedName name="ooi" localSheetId="14" hidden="1">{#N/A,#N/A,FALSE,"RegDirs"}</definedName>
    <definedName name="ooi" localSheetId="11" hidden="1">{#N/A,#N/A,FALSE,"RegDirs"}</definedName>
    <definedName name="ooi" localSheetId="4" hidden="1">{#N/A,#N/A,FALSE,"RegDirs"}</definedName>
    <definedName name="ooi" localSheetId="15" hidden="1">{#N/A,#N/A,FALSE,"RegDirs"}</definedName>
    <definedName name="ooi" localSheetId="2" hidden="1">{#N/A,#N/A,FALSE,"RegDirs"}</definedName>
    <definedName name="ooi" localSheetId="6" hidden="1">{#N/A,#N/A,FALSE,"RegDirs"}</definedName>
    <definedName name="ooi" localSheetId="16" hidden="1">{#N/A,#N/A,FALSE,"RegDirs"}</definedName>
    <definedName name="ooi" localSheetId="17" hidden="1">{#N/A,#N/A,FALSE,"RegDirs"}</definedName>
    <definedName name="ooi" hidden="1">{#N/A,#N/A,FALSE,"RegDirs"}</definedName>
    <definedName name="OP">#N/A</definedName>
    <definedName name="OPAHK">#N/A</definedName>
    <definedName name="OPAO">#N/A</definedName>
    <definedName name="opco">#REF!</definedName>
    <definedName name="Operator_Non_financial">#N/A</definedName>
    <definedName name="Operator_Pnl">#N/A</definedName>
    <definedName name="ophom">#N/A</definedName>
    <definedName name="Order_Currency__Mandatory">#REF!</definedName>
    <definedName name="ot" localSheetId="14" hidden="1">{#N/A,#N/A,FALSE,"Summary";#N/A,#N/A,FALSE,"Retail";#N/A,#N/A,FALSE,"Ret Sensitivity";#N/A,#N/A,FALSE,"Manufacturing";#N/A,#N/A,FALSE,"Man Sensitivity";#N/A,#N/A,FALSE,"Ops UK &amp; I HO";#N/A,#N/A,FALSE,"UK &amp; I HO sensitivity "}</definedName>
    <definedName name="ot" localSheetId="11" hidden="1">{#N/A,#N/A,FALSE,"Summary";#N/A,#N/A,FALSE,"Retail";#N/A,#N/A,FALSE,"Ret Sensitivity";#N/A,#N/A,FALSE,"Manufacturing";#N/A,#N/A,FALSE,"Man Sensitivity";#N/A,#N/A,FALSE,"Ops UK &amp; I HO";#N/A,#N/A,FALSE,"UK &amp; I HO sensitivity "}</definedName>
    <definedName name="ot" localSheetId="4" hidden="1">{#N/A,#N/A,FALSE,"Summary";#N/A,#N/A,FALSE,"Retail";#N/A,#N/A,FALSE,"Ret Sensitivity";#N/A,#N/A,FALSE,"Manufacturing";#N/A,#N/A,FALSE,"Man Sensitivity";#N/A,#N/A,FALSE,"Ops UK &amp; I HO";#N/A,#N/A,FALSE,"UK &amp; I HO sensitivity "}</definedName>
    <definedName name="ot" localSheetId="15" hidden="1">{#N/A,#N/A,FALSE,"Summary";#N/A,#N/A,FALSE,"Retail";#N/A,#N/A,FALSE,"Ret Sensitivity";#N/A,#N/A,FALSE,"Manufacturing";#N/A,#N/A,FALSE,"Man Sensitivity";#N/A,#N/A,FALSE,"Ops UK &amp; I HO";#N/A,#N/A,FALSE,"UK &amp; I HO sensitivity "}</definedName>
    <definedName name="ot" localSheetId="2" hidden="1">{#N/A,#N/A,FALSE,"Summary";#N/A,#N/A,FALSE,"Retail";#N/A,#N/A,FALSE,"Ret Sensitivity";#N/A,#N/A,FALSE,"Manufacturing";#N/A,#N/A,FALSE,"Man Sensitivity";#N/A,#N/A,FALSE,"Ops UK &amp; I HO";#N/A,#N/A,FALSE,"UK &amp; I HO sensitivity "}</definedName>
    <definedName name="ot" localSheetId="6" hidden="1">{#N/A,#N/A,FALSE,"Summary";#N/A,#N/A,FALSE,"Retail";#N/A,#N/A,FALSE,"Ret Sensitivity";#N/A,#N/A,FALSE,"Manufacturing";#N/A,#N/A,FALSE,"Man Sensitivity";#N/A,#N/A,FALSE,"Ops UK &amp; I HO";#N/A,#N/A,FALSE,"UK &amp; I HO sensitivity "}</definedName>
    <definedName name="ot" localSheetId="16" hidden="1">{#N/A,#N/A,FALSE,"Summary";#N/A,#N/A,FALSE,"Retail";#N/A,#N/A,FALSE,"Ret Sensitivity";#N/A,#N/A,FALSE,"Manufacturing";#N/A,#N/A,FALSE,"Man Sensitivity";#N/A,#N/A,FALSE,"Ops UK &amp; I HO";#N/A,#N/A,FALSE,"UK &amp; I HO sensitivity "}</definedName>
    <definedName name="ot" localSheetId="17" hidden="1">{#N/A,#N/A,FALSE,"Summary";#N/A,#N/A,FALSE,"Retail";#N/A,#N/A,FALSE,"Ret Sensitivity";#N/A,#N/A,FALSE,"Manufacturing";#N/A,#N/A,FALSE,"Man Sensitivity";#N/A,#N/A,FALSE,"Ops UK &amp; I HO";#N/A,#N/A,FALSE,"UK &amp; I HO sensitivity "}</definedName>
    <definedName name="ot" hidden="1">{#N/A,#N/A,FALSE,"Summary";#N/A,#N/A,FALSE,"Retail";#N/A,#N/A,FALSE,"Ret Sensitivity";#N/A,#N/A,FALSE,"Manufacturing";#N/A,#N/A,FALSE,"Man Sensitivity";#N/A,#N/A,FALSE,"Ops UK &amp; I HO";#N/A,#N/A,FALSE,"UK &amp; I HO sensitivity "}</definedName>
    <definedName name="OTH_INC">#N/A</definedName>
    <definedName name="Other">#N/A</definedName>
    <definedName name="OTHER_PANEL">#N/A</definedName>
    <definedName name="Other_PnL">#N/A</definedName>
    <definedName name="OtherR">#REF!</definedName>
    <definedName name="Otherss" localSheetId="4" hidden="1">{"DJH3",#N/A,FALSE,"PFL00805";"PJB3",#N/A,FALSE,"PFL00805";"JMD3",#N/A,FALSE,"PFL00805";"DNB3",#N/A,FALSE,"PFL00805";"MJP3",#N/A,FALSE,"PFL00805";"RAB3",#N/A,FALSE,"PFL00805";"GJW3",#N/A,FALSE,"PFL00805";"MASTER3",#N/A,FALSE,"PFL00805"}</definedName>
    <definedName name="Otherss" localSheetId="2" hidden="1">{"DJH3",#N/A,FALSE,"PFL00805";"PJB3",#N/A,FALSE,"PFL00805";"JMD3",#N/A,FALSE,"PFL00805";"DNB3",#N/A,FALSE,"PFL00805";"MJP3",#N/A,FALSE,"PFL00805";"RAB3",#N/A,FALSE,"PFL00805";"GJW3",#N/A,FALSE,"PFL00805";"MASTER3",#N/A,FALSE,"PFL00805"}</definedName>
    <definedName name="Otherss" hidden="1">{"DJH3",#N/A,FALSE,"PFL00805";"PJB3",#N/A,FALSE,"PFL00805";"JMD3",#N/A,FALSE,"PFL00805";"DNB3",#N/A,FALSE,"PFL00805";"MJP3",#N/A,FALSE,"PFL00805";"RAB3",#N/A,FALSE,"PFL00805";"GJW3",#N/A,FALSE,"PFL00805";"MASTER3",#N/A,FALSE,"PFL00805"}</definedName>
    <definedName name="Outmargin">#REF!</definedName>
    <definedName name="OUTPUT">#N/A</definedName>
    <definedName name="OUTRev">#REF!</definedName>
    <definedName name="ov">#N/A</definedName>
    <definedName name="owiueg" localSheetId="14"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1"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4"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5"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2"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6"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6"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7" hidden="1">{"page1",#N/A,FALSE,"Model";"page2",#N/A,FALSE,"Model";"page3",#N/A,FALSE,"Model";"page4",#N/A,FALSE,"Model";"page5",#N/A,FALSE,"Model";"page6",#N/A,FALSE,"Model";"page7",#N/A,FALSE,"Model";"page8",#N/A,FALSE,"Model";"page9",#N/A,FALSE,"Model";"page10",#N/A,FALSE,"Model";"page11",#N/A,FALSE,"Model";"page12",#N/A,FALSE,"Model";"page13",#N/A,FALSE,"Model"}</definedName>
    <definedName name="owiueg" hidden="1">{"page1",#N/A,FALSE,"Model";"page2",#N/A,FALSE,"Model";"page3",#N/A,FALSE,"Model";"page4",#N/A,FALSE,"Model";"page5",#N/A,FALSE,"Model";"page6",#N/A,FALSE,"Model";"page7",#N/A,FALSE,"Model";"page8",#N/A,FALSE,"Model";"page9",#N/A,FALSE,"Model";"page10",#N/A,FALSE,"Model";"page11",#N/A,FALSE,"Model";"page12",#N/A,FALSE,"Model";"page13",#N/A,FALSE,"Model"}</definedName>
    <definedName name="Ownership" hidden="1">OFFSET(#REF!,1,0)</definedName>
    <definedName name="p">#N/A</definedName>
    <definedName name="P7b">#N/A</definedName>
    <definedName name="PA">#N/A</definedName>
    <definedName name="pa_1" localSheetId="4" hidden="1">{"DJH3",#N/A,FALSE,"PFL00805";"PJB3",#N/A,FALSE,"PFL00805";"JMD3",#N/A,FALSE,"PFL00805";"DNB3",#N/A,FALSE,"PFL00805";"MJP3",#N/A,FALSE,"PFL00805";"RAB3",#N/A,FALSE,"PFL00805";"GJW3",#N/A,FALSE,"PFL00805";"MASTER3",#N/A,FALSE,"PFL00805"}</definedName>
    <definedName name="pa_1" localSheetId="2" hidden="1">{"DJH3",#N/A,FALSE,"PFL00805";"PJB3",#N/A,FALSE,"PFL00805";"JMD3",#N/A,FALSE,"PFL00805";"DNB3",#N/A,FALSE,"PFL00805";"MJP3",#N/A,FALSE,"PFL00805";"RAB3",#N/A,FALSE,"PFL00805";"GJW3",#N/A,FALSE,"PFL00805";"MASTER3",#N/A,FALSE,"PFL00805"}</definedName>
    <definedName name="pa_1" hidden="1">{"DJH3",#N/A,FALSE,"PFL00805";"PJB3",#N/A,FALSE,"PFL00805";"JMD3",#N/A,FALSE,"PFL00805";"DNB3",#N/A,FALSE,"PFL00805";"MJP3",#N/A,FALSE,"PFL00805";"RAB3",#N/A,FALSE,"PFL00805";"GJW3",#N/A,FALSE,"PFL00805";"MASTER3",#N/A,FALSE,"PFL00805"}</definedName>
    <definedName name="pa_2" localSheetId="4" hidden="1">{"DJH3",#N/A,FALSE,"PFL00805";"PJB3",#N/A,FALSE,"PFL00805";"JMD3",#N/A,FALSE,"PFL00805";"DNB3",#N/A,FALSE,"PFL00805";"MJP3",#N/A,FALSE,"PFL00805";"RAB3",#N/A,FALSE,"PFL00805";"GJW3",#N/A,FALSE,"PFL00805";"MASTER3",#N/A,FALSE,"PFL00805"}</definedName>
    <definedName name="pa_2" localSheetId="2" hidden="1">{"DJH3",#N/A,FALSE,"PFL00805";"PJB3",#N/A,FALSE,"PFL00805";"JMD3",#N/A,FALSE,"PFL00805";"DNB3",#N/A,FALSE,"PFL00805";"MJP3",#N/A,FALSE,"PFL00805";"RAB3",#N/A,FALSE,"PFL00805";"GJW3",#N/A,FALSE,"PFL00805";"MASTER3",#N/A,FALSE,"PFL00805"}</definedName>
    <definedName name="pa_2" hidden="1">{"DJH3",#N/A,FALSE,"PFL00805";"PJB3",#N/A,FALSE,"PFL00805";"JMD3",#N/A,FALSE,"PFL00805";"DNB3",#N/A,FALSE,"PFL00805";"MJP3",#N/A,FALSE,"PFL00805";"RAB3",#N/A,FALSE,"PFL00805";"GJW3",#N/A,FALSE,"PFL00805";"MASTER3",#N/A,FALSE,"PFL00805"}</definedName>
    <definedName name="pa_3" localSheetId="4" hidden="1">{"DJH3",#N/A,FALSE,"PFL00805";"PJB3",#N/A,FALSE,"PFL00805";"JMD3",#N/A,FALSE,"PFL00805";"DNB3",#N/A,FALSE,"PFL00805";"MJP3",#N/A,FALSE,"PFL00805";"RAB3",#N/A,FALSE,"PFL00805";"GJW3",#N/A,FALSE,"PFL00805";"MASTER3",#N/A,FALSE,"PFL00805"}</definedName>
    <definedName name="pa_3" localSheetId="2" hidden="1">{"DJH3",#N/A,FALSE,"PFL00805";"PJB3",#N/A,FALSE,"PFL00805";"JMD3",#N/A,FALSE,"PFL00805";"DNB3",#N/A,FALSE,"PFL00805";"MJP3",#N/A,FALSE,"PFL00805";"RAB3",#N/A,FALSE,"PFL00805";"GJW3",#N/A,FALSE,"PFL00805";"MASTER3",#N/A,FALSE,"PFL00805"}</definedName>
    <definedName name="pa_3" hidden="1">{"DJH3",#N/A,FALSE,"PFL00805";"PJB3",#N/A,FALSE,"PFL00805";"JMD3",#N/A,FALSE,"PFL00805";"DNB3",#N/A,FALSE,"PFL00805";"MJP3",#N/A,FALSE,"PFL00805";"RAB3",#N/A,FALSE,"PFL00805";"GJW3",#N/A,FALSE,"PFL00805";"MASTER3",#N/A,FALSE,"PFL00805"}</definedName>
    <definedName name="pa_4" localSheetId="4" hidden="1">{"DJH3",#N/A,FALSE,"PFL00805";"PJB3",#N/A,FALSE,"PFL00805";"JMD3",#N/A,FALSE,"PFL00805";"DNB3",#N/A,FALSE,"PFL00805";"MJP3",#N/A,FALSE,"PFL00805";"RAB3",#N/A,FALSE,"PFL00805";"GJW3",#N/A,FALSE,"PFL00805";"MASTER3",#N/A,FALSE,"PFL00805"}</definedName>
    <definedName name="pa_4" localSheetId="2" hidden="1">{"DJH3",#N/A,FALSE,"PFL00805";"PJB3",#N/A,FALSE,"PFL00805";"JMD3",#N/A,FALSE,"PFL00805";"DNB3",#N/A,FALSE,"PFL00805";"MJP3",#N/A,FALSE,"PFL00805";"RAB3",#N/A,FALSE,"PFL00805";"GJW3",#N/A,FALSE,"PFL00805";"MASTER3",#N/A,FALSE,"PFL00805"}</definedName>
    <definedName name="pa_4" hidden="1">{"DJH3",#N/A,FALSE,"PFL00805";"PJB3",#N/A,FALSE,"PFL00805";"JMD3",#N/A,FALSE,"PFL00805";"DNB3",#N/A,FALSE,"PFL00805";"MJP3",#N/A,FALSE,"PFL00805";"RAB3",#N/A,FALSE,"PFL00805";"GJW3",#N/A,FALSE,"PFL00805";"MASTER3",#N/A,FALSE,"PFL00805"}</definedName>
    <definedName name="pa_5" localSheetId="4" hidden="1">{"DJH3",#N/A,FALSE,"PFL00805";"PJB3",#N/A,FALSE,"PFL00805";"JMD3",#N/A,FALSE,"PFL00805";"DNB3",#N/A,FALSE,"PFL00805";"MJP3",#N/A,FALSE,"PFL00805";"RAB3",#N/A,FALSE,"PFL00805";"GJW3",#N/A,FALSE,"PFL00805";"MASTER3",#N/A,FALSE,"PFL00805"}</definedName>
    <definedName name="pa_5" localSheetId="2" hidden="1">{"DJH3",#N/A,FALSE,"PFL00805";"PJB3",#N/A,FALSE,"PFL00805";"JMD3",#N/A,FALSE,"PFL00805";"DNB3",#N/A,FALSE,"PFL00805";"MJP3",#N/A,FALSE,"PFL00805";"RAB3",#N/A,FALSE,"PFL00805";"GJW3",#N/A,FALSE,"PFL00805";"MASTER3",#N/A,FALSE,"PFL00805"}</definedName>
    <definedName name="pa_5" hidden="1">{"DJH3",#N/A,FALSE,"PFL00805";"PJB3",#N/A,FALSE,"PFL00805";"JMD3",#N/A,FALSE,"PFL00805";"DNB3",#N/A,FALSE,"PFL00805";"MJP3",#N/A,FALSE,"PFL00805";"RAB3",#N/A,FALSE,"PFL00805";"GJW3",#N/A,FALSE,"PFL00805";"MASTER3",#N/A,FALSE,"PFL00805"}</definedName>
    <definedName name="PAFA">#N/A</definedName>
    <definedName name="Parthner">#REF!</definedName>
    <definedName name="PARTS_TAX" hidden="1">#REF!</definedName>
    <definedName name="PAT">#N/A</definedName>
    <definedName name="PATS">#N/A</definedName>
    <definedName name="PaymentBlock">#REF!</definedName>
    <definedName name="PaymentTerms">#REF!</definedName>
    <definedName name="pb">#N/A</definedName>
    <definedName name="PBEI">#N/A</definedName>
    <definedName name="PBT">#N/A</definedName>
    <definedName name="pcenter">#REF!</definedName>
    <definedName name="Pcost">#N/A</definedName>
    <definedName name="PD">#N/A</definedName>
    <definedName name="PE" localSheetId="4" hidden="1">{#N/A,#N/A,FALSE,"Status of Projects";#N/A,#N/A,FALSE,"CEA-TEC";#N/A,#N/A,FALSE,"U-Constr.";#N/A,#N/A,FALSE,"summary";#N/A,#N/A,FALSE,"PPP-3 yrs"}</definedName>
    <definedName name="PE" localSheetId="2" hidden="1">{#N/A,#N/A,FALSE,"Status of Projects";#N/A,#N/A,FALSE,"CEA-TEC";#N/A,#N/A,FALSE,"U-Constr.";#N/A,#N/A,FALSE,"summary";#N/A,#N/A,FALSE,"PPP-3 yrs"}</definedName>
    <definedName name="PE" hidden="1">{#N/A,#N/A,FALSE,"Status of Projects";#N/A,#N/A,FALSE,"CEA-TEC";#N/A,#N/A,FALSE,"U-Constr.";#N/A,#N/A,FALSE,"summary";#N/A,#N/A,FALSE,"PPP-3 yrs"}</definedName>
    <definedName name="PEJM">#N/A</definedName>
    <definedName name="percent">#N/A</definedName>
    <definedName name="percent_area">#N/A</definedName>
    <definedName name="Period" localSheetId="18">'OpcoESG totals V2'!#REF!</definedName>
    <definedName name="Period">#REF!</definedName>
    <definedName name="PERIOD_END">#N/A</definedName>
    <definedName name="Period_HFM">#REF!</definedName>
    <definedName name="Period_no">#REF!</definedName>
    <definedName name="period1">#REF!</definedName>
    <definedName name="PeriodID" localSheetId="18">'OpcoESG totals V2'!#REF!</definedName>
    <definedName name="PeriodID">#REF!</definedName>
    <definedName name="PF">#N/A</definedName>
    <definedName name="PFNR">#N/A</definedName>
    <definedName name="Phones_Sales_GR">#N/A</definedName>
    <definedName name="phugia">#N/A</definedName>
    <definedName name="PIG" localSheetId="4" hidden="1">{#N/A,#N/A,FALSE,"Key No's by Month - Disc";#N/A,#N/A,FALSE,"Key No's - YTD";#N/A,#N/A,FALSE,"Key No's by Qua";#N/A,#N/A,FALSE,"BR W.Fall";#N/A,#N/A,FALSE,"CR W.Fall";#N/A,#N/A,FALSE,"PBT W.Fall";#N/A,#N/A,FALSE,"Costs W.Fall";#N/A,#N/A,FALSE,"Master";#N/A,#N/A,FALSE,"cr,br,pbt,costs";#N/A,#N/A,FALSE,"Cost Analysis - DC";#N/A,#N/A,FALSE,"Cost Analysis - DT";#N/A,#N/A,FALSE,"Cost Analysis - POS";#N/A,#N/A,FALSE,"Cost Analysis - Po4";#N/A,#N/A,FALSE,"Cost Analysis - SL";#N/A,#N/A,FALSE,"Cost Analysis - ET";#N/A,#N/A,FALSE,"Cost Analysis - HQ";#N/A,#N/A,FALSE,"Cost Analysis - Elim";#N/A,#N/A,FALSE,"Cost Analysis - Cont";#N/A,#N/A,FALSE,"Cost Analysis - Top";#N/A,#N/A,FALSE,"Manexec Report";#N/A,#N/A,FALSE,"Bal Sheet"}</definedName>
    <definedName name="PIG" localSheetId="2" hidden="1">{#N/A,#N/A,FALSE,"Key No's by Month - Disc";#N/A,#N/A,FALSE,"Key No's - YTD";#N/A,#N/A,FALSE,"Key No's by Qua";#N/A,#N/A,FALSE,"BR W.Fall";#N/A,#N/A,FALSE,"CR W.Fall";#N/A,#N/A,FALSE,"PBT W.Fall";#N/A,#N/A,FALSE,"Costs W.Fall";#N/A,#N/A,FALSE,"Master";#N/A,#N/A,FALSE,"cr,br,pbt,costs";#N/A,#N/A,FALSE,"Cost Analysis - DC";#N/A,#N/A,FALSE,"Cost Analysis - DT";#N/A,#N/A,FALSE,"Cost Analysis - POS";#N/A,#N/A,FALSE,"Cost Analysis - Po4";#N/A,#N/A,FALSE,"Cost Analysis - SL";#N/A,#N/A,FALSE,"Cost Analysis - ET";#N/A,#N/A,FALSE,"Cost Analysis - HQ";#N/A,#N/A,FALSE,"Cost Analysis - Elim";#N/A,#N/A,FALSE,"Cost Analysis - Cont";#N/A,#N/A,FALSE,"Cost Analysis - Top";#N/A,#N/A,FALSE,"Manexec Report";#N/A,#N/A,FALSE,"Bal Sheet"}</definedName>
    <definedName name="PIG" hidden="1">{#N/A,#N/A,FALSE,"Key No's by Month - Disc";#N/A,#N/A,FALSE,"Key No's - YTD";#N/A,#N/A,FALSE,"Key No's by Qua";#N/A,#N/A,FALSE,"BR W.Fall";#N/A,#N/A,FALSE,"CR W.Fall";#N/A,#N/A,FALSE,"PBT W.Fall";#N/A,#N/A,FALSE,"Costs W.Fall";#N/A,#N/A,FALSE,"Master";#N/A,#N/A,FALSE,"cr,br,pbt,costs";#N/A,#N/A,FALSE,"Cost Analysis - DC";#N/A,#N/A,FALSE,"Cost Analysis - DT";#N/A,#N/A,FALSE,"Cost Analysis - POS";#N/A,#N/A,FALSE,"Cost Analysis - Po4";#N/A,#N/A,FALSE,"Cost Analysis - SL";#N/A,#N/A,FALSE,"Cost Analysis - ET";#N/A,#N/A,FALSE,"Cost Analysis - HQ";#N/A,#N/A,FALSE,"Cost Analysis - Elim";#N/A,#N/A,FALSE,"Cost Analysis - Cont";#N/A,#N/A,FALSE,"Cost Analysis - Top";#N/A,#N/A,FALSE,"Manexec Report";#N/A,#N/A,FALSE,"Bal Sheet"}</definedName>
    <definedName name="PircingDateControl">#REF!</definedName>
    <definedName name="pkeshbr" localSheetId="14"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1"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4"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5"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2"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6"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6"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7" hidden="1">{"page1",#N/A,FALSE,"Model";"page2",#N/A,FALSE,"Model";"page3",#N/A,FALSE,"Model";"page4",#N/A,FALSE,"Model";"page5",#N/A,FALSE,"Model";"page6",#N/A,FALSE,"Model";"page7",#N/A,FALSE,"Model";"page8",#N/A,FALSE,"Model";"page9",#N/A,FALSE,"Model";"page10",#N/A,FALSE,"Model";"page11",#N/A,FALSE,"Model";"page12",#N/A,FALSE,"Model";"page13",#N/A,FALSE,"Model"}</definedName>
    <definedName name="pkeshbr" hidden="1">{"page1",#N/A,FALSE,"Model";"page2",#N/A,FALSE,"Model";"page3",#N/A,FALSE,"Model";"page4",#N/A,FALSE,"Model";"page5",#N/A,FALSE,"Model";"page6",#N/A,FALSE,"Model";"page7",#N/A,FALSE,"Model";"page8",#N/A,FALSE,"Model";"page9",#N/A,FALSE,"Model";"page10",#N/A,FALSE,"Model";"page11",#N/A,FALSE,"Model";"page12",#N/A,FALSE,"Model";"page13",#N/A,FALSE,"Model"}</definedName>
    <definedName name="PL">#N/A</definedName>
    <definedName name="PL_指示燈___P.B.___REST_P.B._壓扣開關">#N/A</definedName>
    <definedName name="Place">#N/A</definedName>
    <definedName name="Plan">#REF!</definedName>
    <definedName name="plant">#REF!</definedName>
    <definedName name="PM">#N/A</definedName>
    <definedName name="PNL">#N/A</definedName>
    <definedName name="PODRelevant">#REF!</definedName>
    <definedName name="PopCache_FA_MASS_ADDITIONS_DEPRECIATE_FLAG" hidden="1">#REF!</definedName>
    <definedName name="PopCache_FA_MASS_ADDITIONS_IN_USE_FLAG" hidden="1">#REF!</definedName>
    <definedName name="PopCache_FA_MASS_ADDITIONS_INVENTORIAL" hidden="1">#REF!</definedName>
    <definedName name="PopCache_FA_MASS_ADDITIONS_NEW_USED" hidden="1">#REF!</definedName>
    <definedName name="PopCache_FA_MASS_ADDITIONS_OWNED_LEASED" hidden="1">#REF!</definedName>
    <definedName name="pp" localSheetId="4" hidden="1">{"Header",#N/A,TRUE,"Summary";"ProjectInfo",#N/A,TRUE,"Total Value"}</definedName>
    <definedName name="pp" localSheetId="2" hidden="1">{"Header",#N/A,TRUE,"Summary";"ProjectInfo",#N/A,TRUE,"Total Value"}</definedName>
    <definedName name="pp" hidden="1">{"Header",#N/A,TRUE,"Summary";"ProjectInfo",#N/A,TRUE,"Total Value"}</definedName>
    <definedName name="ppos">#REF!</definedName>
    <definedName name="ppp">#N/A</definedName>
    <definedName name="pqiejhg" localSheetId="14"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1"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4"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5"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2"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6"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6"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7" hidden="1">{"page1",#N/A,FALSE,"Model";"page2",#N/A,FALSE,"Model";"page3",#N/A,FALSE,"Model";"page4",#N/A,FALSE,"Model";"page5",#N/A,FALSE,"Model";"page6",#N/A,FALSE,"Model";"page7",#N/A,FALSE,"Model";"page8",#N/A,FALSE,"Model";"page9",#N/A,FALSE,"Model";"page10",#N/A,FALSE,"Model";"page11",#N/A,FALSE,"Model";"page12",#N/A,FALSE,"Model";"page13",#N/A,FALSE,"Model"}</definedName>
    <definedName name="pqiejhg" hidden="1">{"page1",#N/A,FALSE,"Model";"page2",#N/A,FALSE,"Model";"page3",#N/A,FALSE,"Model";"page4",#N/A,FALSE,"Model";"page5",#N/A,FALSE,"Model";"page6",#N/A,FALSE,"Model";"page7",#N/A,FALSE,"Model";"page8",#N/A,FALSE,"Model";"page9",#N/A,FALSE,"Model";"page10",#N/A,FALSE,"Model";"page11",#N/A,FALSE,"Model";"page12",#N/A,FALSE,"Model";"page13",#N/A,FALSE,"Model"}</definedName>
    <definedName name="pr">#N/A</definedName>
    <definedName name="PREPAID">#N/A</definedName>
    <definedName name="PREPARED_BY">#N/A</definedName>
    <definedName name="PREPARED_DATE">#N/A</definedName>
    <definedName name="Prepayment">#REF!</definedName>
    <definedName name="prin" localSheetId="14"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11"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4"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15"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2"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6"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16"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17"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t" localSheetId="14" hidden="1">{#N/A,#N/A,FALSE,"Summary";#N/A,#N/A,FALSE,"Retail";#N/A,#N/A,FALSE,"Ret Sensitivity";#N/A,#N/A,FALSE,"Manufacturing";#N/A,#N/A,FALSE,"Man Sensitivity";#N/A,#N/A,FALSE,"Ops UK &amp; I HO";#N/A,#N/A,FALSE,"UK &amp; I HO sensitivity "}</definedName>
    <definedName name="Print" localSheetId="11" hidden="1">{#N/A,#N/A,FALSE,"Summary";#N/A,#N/A,FALSE,"Retail";#N/A,#N/A,FALSE,"Ret Sensitivity";#N/A,#N/A,FALSE,"Manufacturing";#N/A,#N/A,FALSE,"Man Sensitivity";#N/A,#N/A,FALSE,"Ops UK &amp; I HO";#N/A,#N/A,FALSE,"UK &amp; I HO sensitivity "}</definedName>
    <definedName name="Print" localSheetId="4" hidden="1">{#N/A,#N/A,FALSE,"Summary";#N/A,#N/A,FALSE,"Retail";#N/A,#N/A,FALSE,"Ret Sensitivity";#N/A,#N/A,FALSE,"Manufacturing";#N/A,#N/A,FALSE,"Man Sensitivity";#N/A,#N/A,FALSE,"Ops UK &amp; I HO";#N/A,#N/A,FALSE,"UK &amp; I HO sensitivity "}</definedName>
    <definedName name="Print" localSheetId="15" hidden="1">{#N/A,#N/A,FALSE,"Summary";#N/A,#N/A,FALSE,"Retail";#N/A,#N/A,FALSE,"Ret Sensitivity";#N/A,#N/A,FALSE,"Manufacturing";#N/A,#N/A,FALSE,"Man Sensitivity";#N/A,#N/A,FALSE,"Ops UK &amp; I HO";#N/A,#N/A,FALSE,"UK &amp; I HO sensitivity "}</definedName>
    <definedName name="Print" localSheetId="2" hidden="1">{#N/A,#N/A,FALSE,"Summary";#N/A,#N/A,FALSE,"Retail";#N/A,#N/A,FALSE,"Ret Sensitivity";#N/A,#N/A,FALSE,"Manufacturing";#N/A,#N/A,FALSE,"Man Sensitivity";#N/A,#N/A,FALSE,"Ops UK &amp; I HO";#N/A,#N/A,FALSE,"UK &amp; I HO sensitivity "}</definedName>
    <definedName name="Print" localSheetId="6" hidden="1">{#N/A,#N/A,FALSE,"Summary";#N/A,#N/A,FALSE,"Retail";#N/A,#N/A,FALSE,"Ret Sensitivity";#N/A,#N/A,FALSE,"Manufacturing";#N/A,#N/A,FALSE,"Man Sensitivity";#N/A,#N/A,FALSE,"Ops UK &amp; I HO";#N/A,#N/A,FALSE,"UK &amp; I HO sensitivity "}</definedName>
    <definedName name="Print" localSheetId="16" hidden="1">{#N/A,#N/A,FALSE,"Summary";#N/A,#N/A,FALSE,"Retail";#N/A,#N/A,FALSE,"Ret Sensitivity";#N/A,#N/A,FALSE,"Manufacturing";#N/A,#N/A,FALSE,"Man Sensitivity";#N/A,#N/A,FALSE,"Ops UK &amp; I HO";#N/A,#N/A,FALSE,"UK &amp; I HO sensitivity "}</definedName>
    <definedName name="Print" localSheetId="17" hidden="1">{#N/A,#N/A,FALSE,"Summary";#N/A,#N/A,FALSE,"Retail";#N/A,#N/A,FALSE,"Ret Sensitivity";#N/A,#N/A,FALSE,"Manufacturing";#N/A,#N/A,FALSE,"Man Sensitivity";#N/A,#N/A,FALSE,"Ops UK &amp; I HO";#N/A,#N/A,FALSE,"UK &amp; I HO sensitivity "}</definedName>
    <definedName name="Print" hidden="1">{#N/A,#N/A,FALSE,"Summary";#N/A,#N/A,FALSE,"Retail";#N/A,#N/A,FALSE,"Ret Sensitivity";#N/A,#N/A,FALSE,"Manufacturing";#N/A,#N/A,FALSE,"Man Sensitivity";#N/A,#N/A,FALSE,"Ops UK &amp; I HO";#N/A,#N/A,FALSE,"UK &amp; I HO sensitivity "}</definedName>
    <definedName name="_xlnm.Print_Area" localSheetId="14">'Board &amp; ExCo'!$A$1:$P$100</definedName>
    <definedName name="_xlnm.Print_Area" localSheetId="1">Cover!$A$1:$N$50</definedName>
    <definedName name="_xlnm.Print_Area" localSheetId="7">'Digital Inclusion'!$A$1:$F$40</definedName>
    <definedName name="_xlnm.Print_Area" localSheetId="11">'Diversity and Inclusion '!$A$1:$H$71</definedName>
    <definedName name="_xlnm.Print_Area" localSheetId="4">'Energy '!$A$1:$G$73</definedName>
    <definedName name="_xlnm.Print_Area" localSheetId="3">'GHG Emissions'!$A$1:$H$81</definedName>
    <definedName name="_xlnm.Print_Area" localSheetId="12">Governance!$A$1:$F$65</definedName>
    <definedName name="_xlnm.Print_Area" localSheetId="15">GRI!$A$1:$G$171</definedName>
    <definedName name="_xlnm.Print_Area" localSheetId="10">Headcount!$A$1:$G$98</definedName>
    <definedName name="_xlnm.Print_Area" localSheetId="8">'Health &amp; Safety'!$A$1:$F$101</definedName>
    <definedName name="_xlnm.Print_Area" localSheetId="13">'Human Rights'!$A$1:$F$25</definedName>
    <definedName name="_xlnm.Print_Area" localSheetId="2">Index!$A$1:$D$77</definedName>
    <definedName name="_xlnm.Print_Area" localSheetId="6">'Intensity Metrics'!$A$1:$E$13</definedName>
    <definedName name="_xlnm.Print_Area" localSheetId="18">'OpcoESG totals V2'!$H$8:$AE$60</definedName>
    <definedName name="_xlnm.Print_Area" localSheetId="9">'Responsible Supply Chain'!$A$1:$F$28</definedName>
    <definedName name="_xlnm.Print_Area" localSheetId="16">SFDR!$A$1:$I$25</definedName>
    <definedName name="_xlnm.Print_Area" localSheetId="17">UNGC!$A$1:$L$6</definedName>
    <definedName name="_xlnm.Print_Area" localSheetId="5">'Waste and Water'!$A$1:$F$41</definedName>
    <definedName name="_xlnm.Print_Area">#N/A</definedName>
    <definedName name="PRINT_AREA_MI">#N/A</definedName>
    <definedName name="Print_Area1">#N/A</definedName>
    <definedName name="_xlnm.Print_Titles">#N/A</definedName>
    <definedName name="PRINT_TITLES_MI">#N/A</definedName>
    <definedName name="Print2" localSheetId="14" hidden="1">{#N/A,#N/A,FALSE,"Summary";#N/A,#N/A,FALSE,"Retail";#N/A,#N/A,FALSE,"Ret Sensitivity";#N/A,#N/A,FALSE,"Manufacturing";#N/A,#N/A,FALSE,"Man Sensitivity";#N/A,#N/A,FALSE,"Ops UK &amp; I HO";#N/A,#N/A,FALSE,"UK &amp; I HO sensitivity "}</definedName>
    <definedName name="Print2" localSheetId="11" hidden="1">{#N/A,#N/A,FALSE,"Summary";#N/A,#N/A,FALSE,"Retail";#N/A,#N/A,FALSE,"Ret Sensitivity";#N/A,#N/A,FALSE,"Manufacturing";#N/A,#N/A,FALSE,"Man Sensitivity";#N/A,#N/A,FALSE,"Ops UK &amp; I HO";#N/A,#N/A,FALSE,"UK &amp; I HO sensitivity "}</definedName>
    <definedName name="Print2" localSheetId="4" hidden="1">{#N/A,#N/A,FALSE,"Summary";#N/A,#N/A,FALSE,"Retail";#N/A,#N/A,FALSE,"Ret Sensitivity";#N/A,#N/A,FALSE,"Manufacturing";#N/A,#N/A,FALSE,"Man Sensitivity";#N/A,#N/A,FALSE,"Ops UK &amp; I HO";#N/A,#N/A,FALSE,"UK &amp; I HO sensitivity "}</definedName>
    <definedName name="Print2" localSheetId="15" hidden="1">{#N/A,#N/A,FALSE,"Summary";#N/A,#N/A,FALSE,"Retail";#N/A,#N/A,FALSE,"Ret Sensitivity";#N/A,#N/A,FALSE,"Manufacturing";#N/A,#N/A,FALSE,"Man Sensitivity";#N/A,#N/A,FALSE,"Ops UK &amp; I HO";#N/A,#N/A,FALSE,"UK &amp; I HO sensitivity "}</definedName>
    <definedName name="Print2" localSheetId="2" hidden="1">{#N/A,#N/A,FALSE,"Summary";#N/A,#N/A,FALSE,"Retail";#N/A,#N/A,FALSE,"Ret Sensitivity";#N/A,#N/A,FALSE,"Manufacturing";#N/A,#N/A,FALSE,"Man Sensitivity";#N/A,#N/A,FALSE,"Ops UK &amp; I HO";#N/A,#N/A,FALSE,"UK &amp; I HO sensitivity "}</definedName>
    <definedName name="Print2" localSheetId="6" hidden="1">{#N/A,#N/A,FALSE,"Summary";#N/A,#N/A,FALSE,"Retail";#N/A,#N/A,FALSE,"Ret Sensitivity";#N/A,#N/A,FALSE,"Manufacturing";#N/A,#N/A,FALSE,"Man Sensitivity";#N/A,#N/A,FALSE,"Ops UK &amp; I HO";#N/A,#N/A,FALSE,"UK &amp; I HO sensitivity "}</definedName>
    <definedName name="Print2" localSheetId="16" hidden="1">{#N/A,#N/A,FALSE,"Summary";#N/A,#N/A,FALSE,"Retail";#N/A,#N/A,FALSE,"Ret Sensitivity";#N/A,#N/A,FALSE,"Manufacturing";#N/A,#N/A,FALSE,"Man Sensitivity";#N/A,#N/A,FALSE,"Ops UK &amp; I HO";#N/A,#N/A,FALSE,"UK &amp; I HO sensitivity "}</definedName>
    <definedName name="Print2" localSheetId="17" hidden="1">{#N/A,#N/A,FALSE,"Summary";#N/A,#N/A,FALSE,"Retail";#N/A,#N/A,FALSE,"Ret Sensitivity";#N/A,#N/A,FALSE,"Manufacturing";#N/A,#N/A,FALSE,"Man Sensitivity";#N/A,#N/A,FALSE,"Ops UK &amp; I HO";#N/A,#N/A,FALSE,"UK &amp; I HO sensitivity "}</definedName>
    <definedName name="Print2" hidden="1">{#N/A,#N/A,FALSE,"Summary";#N/A,#N/A,FALSE,"Retail";#N/A,#N/A,FALSE,"Ret Sensitivity";#N/A,#N/A,FALSE,"Manufacturing";#N/A,#N/A,FALSE,"Man Sensitivity";#N/A,#N/A,FALSE,"Ops UK &amp; I HO";#N/A,#N/A,FALSE,"UK &amp; I HO sensitivity "}</definedName>
    <definedName name="PRINTA">#N/A</definedName>
    <definedName name="PRINTB">#N/A</definedName>
    <definedName name="PRINTC">#N/A</definedName>
    <definedName name="Priority">#REF!</definedName>
    <definedName name="PROACT">#REF!</definedName>
    <definedName name="prod" hidden="1">#REF!</definedName>
    <definedName name="profit">#N/A</definedName>
    <definedName name="Profit___Loss__Statement___Haryana">#N/A</definedName>
    <definedName name="Profit___Loss__Statement___UP_East">#N/A</definedName>
    <definedName name="Profit___Loss__Statement__All_three_Regions">#N/A</definedName>
    <definedName name="Profit___Loss__Statement__Rajasthan">#N/A</definedName>
    <definedName name="Profit_Loss">#N/A</definedName>
    <definedName name="Projectcost">#N/A</definedName>
    <definedName name="PROPOSAL">#N/A</definedName>
    <definedName name="PS">#N/A</definedName>
    <definedName name="PT_Duong">#N/A</definedName>
    <definedName name="ptdg">#N/A</definedName>
    <definedName name="PTDG_cau">#N/A</definedName>
    <definedName name="ptdg_cong">#N/A</definedName>
    <definedName name="ptdg_duong">#N/A</definedName>
    <definedName name="PurchasingGroup">#REF!</definedName>
    <definedName name="PurchasingOrganisation">#REF!</definedName>
    <definedName name="PWHT">#N/A</definedName>
    <definedName name="PYI">#N/A</definedName>
    <definedName name="PYILMAT">#N/A</definedName>
    <definedName name="pyt" localSheetId="14" hidden="1">{"TRFVAL1",#N/A,FALSE,"Sales Analysis";"TRFVAL2",#N/A,FALSE,"Sales Analysis";"CPT",#N/A,FALSE,"Sheet1";"MGTAC1",#N/A,FALSE,"Sheet1";"PLAC",#N/A,FALSE,"Sheet1";"PLAC2",#N/A,FALSE,"Sheet1";"BALSHEET",#N/A,FALSE,"Sheet1"}</definedName>
    <definedName name="pyt" localSheetId="11" hidden="1">{"TRFVAL1",#N/A,FALSE,"Sales Analysis";"TRFVAL2",#N/A,FALSE,"Sales Analysis";"CPT",#N/A,FALSE,"Sheet1";"MGTAC1",#N/A,FALSE,"Sheet1";"PLAC",#N/A,FALSE,"Sheet1";"PLAC2",#N/A,FALSE,"Sheet1";"BALSHEET",#N/A,FALSE,"Sheet1"}</definedName>
    <definedName name="pyt" localSheetId="4" hidden="1">{"TRFVAL1",#N/A,FALSE,"Sales Analysis";"TRFVAL2",#N/A,FALSE,"Sales Analysis";"CPT",#N/A,FALSE,"Sheet1";"MGTAC1",#N/A,FALSE,"Sheet1";"PLAC",#N/A,FALSE,"Sheet1";"PLAC2",#N/A,FALSE,"Sheet1";"BALSHEET",#N/A,FALSE,"Sheet1"}</definedName>
    <definedName name="pyt" localSheetId="15" hidden="1">{"TRFVAL1",#N/A,FALSE,"Sales Analysis";"TRFVAL2",#N/A,FALSE,"Sales Analysis";"CPT",#N/A,FALSE,"Sheet1";"MGTAC1",#N/A,FALSE,"Sheet1";"PLAC",#N/A,FALSE,"Sheet1";"PLAC2",#N/A,FALSE,"Sheet1";"BALSHEET",#N/A,FALSE,"Sheet1"}</definedName>
    <definedName name="pyt" localSheetId="2" hidden="1">{"TRFVAL1",#N/A,FALSE,"Sales Analysis";"TRFVAL2",#N/A,FALSE,"Sales Analysis";"CPT",#N/A,FALSE,"Sheet1";"MGTAC1",#N/A,FALSE,"Sheet1";"PLAC",#N/A,FALSE,"Sheet1";"PLAC2",#N/A,FALSE,"Sheet1";"BALSHEET",#N/A,FALSE,"Sheet1"}</definedName>
    <definedName name="pyt" localSheetId="6" hidden="1">{"TRFVAL1",#N/A,FALSE,"Sales Analysis";"TRFVAL2",#N/A,FALSE,"Sales Analysis";"CPT",#N/A,FALSE,"Sheet1";"MGTAC1",#N/A,FALSE,"Sheet1";"PLAC",#N/A,FALSE,"Sheet1";"PLAC2",#N/A,FALSE,"Sheet1";"BALSHEET",#N/A,FALSE,"Sheet1"}</definedName>
    <definedName name="pyt" localSheetId="16" hidden="1">{"TRFVAL1",#N/A,FALSE,"Sales Analysis";"TRFVAL2",#N/A,FALSE,"Sales Analysis";"CPT",#N/A,FALSE,"Sheet1";"MGTAC1",#N/A,FALSE,"Sheet1";"PLAC",#N/A,FALSE,"Sheet1";"PLAC2",#N/A,FALSE,"Sheet1";"BALSHEET",#N/A,FALSE,"Sheet1"}</definedName>
    <definedName name="pyt" localSheetId="17" hidden="1">{"TRFVAL1",#N/A,FALSE,"Sales Analysis";"TRFVAL2",#N/A,FALSE,"Sales Analysis";"CPT",#N/A,FALSE,"Sheet1";"MGTAC1",#N/A,FALSE,"Sheet1";"PLAC",#N/A,FALSE,"Sheet1";"PLAC2",#N/A,FALSE,"Sheet1";"BALSHEET",#N/A,FALSE,"Sheet1"}</definedName>
    <definedName name="pyt" hidden="1">{"TRFVAL1",#N/A,FALSE,"Sales Analysis";"TRFVAL2",#N/A,FALSE,"Sales Analysis";"CPT",#N/A,FALSE,"Sheet1";"MGTAC1",#N/A,FALSE,"Sheet1";"PLAC",#N/A,FALSE,"Sheet1";"PLAC2",#N/A,FALSE,"Sheet1";"BALSHEET",#N/A,FALSE,"Sheet1"}</definedName>
    <definedName name="q" localSheetId="14" hidden="1">{#N/A,#N/A,FALSE,"Summary";#N/A,#N/A,FALSE,"Retail";#N/A,#N/A,FALSE,"Ret Sensitivity";#N/A,#N/A,FALSE,"Manufacturing";#N/A,#N/A,FALSE,"Man Sensitivity";#N/A,#N/A,FALSE,"Ops UK &amp; I HO";#N/A,#N/A,FALSE,"UK &amp; I HO sensitivity "}</definedName>
    <definedName name="q" localSheetId="11" hidden="1">{#N/A,#N/A,FALSE,"Summary";#N/A,#N/A,FALSE,"Retail";#N/A,#N/A,FALSE,"Ret Sensitivity";#N/A,#N/A,FALSE,"Manufacturing";#N/A,#N/A,FALSE,"Man Sensitivity";#N/A,#N/A,FALSE,"Ops UK &amp; I HO";#N/A,#N/A,FALSE,"UK &amp; I HO sensitivity "}</definedName>
    <definedName name="q" localSheetId="4" hidden="1">{#N/A,#N/A,FALSE,"Summary";#N/A,#N/A,FALSE,"Retail";#N/A,#N/A,FALSE,"Ret Sensitivity";#N/A,#N/A,FALSE,"Manufacturing";#N/A,#N/A,FALSE,"Man Sensitivity";#N/A,#N/A,FALSE,"Ops UK &amp; I HO";#N/A,#N/A,FALSE,"UK &amp; I HO sensitivity "}</definedName>
    <definedName name="q" localSheetId="15" hidden="1">{#N/A,#N/A,FALSE,"Summary";#N/A,#N/A,FALSE,"Retail";#N/A,#N/A,FALSE,"Ret Sensitivity";#N/A,#N/A,FALSE,"Manufacturing";#N/A,#N/A,FALSE,"Man Sensitivity";#N/A,#N/A,FALSE,"Ops UK &amp; I HO";#N/A,#N/A,FALSE,"UK &amp; I HO sensitivity "}</definedName>
    <definedName name="q" localSheetId="2" hidden="1">{#N/A,#N/A,FALSE,"Summary";#N/A,#N/A,FALSE,"Retail";#N/A,#N/A,FALSE,"Ret Sensitivity";#N/A,#N/A,FALSE,"Manufacturing";#N/A,#N/A,FALSE,"Man Sensitivity";#N/A,#N/A,FALSE,"Ops UK &amp; I HO";#N/A,#N/A,FALSE,"UK &amp; I HO sensitivity "}</definedName>
    <definedName name="q" localSheetId="6" hidden="1">{#N/A,#N/A,FALSE,"Summary";#N/A,#N/A,FALSE,"Retail";#N/A,#N/A,FALSE,"Ret Sensitivity";#N/A,#N/A,FALSE,"Manufacturing";#N/A,#N/A,FALSE,"Man Sensitivity";#N/A,#N/A,FALSE,"Ops UK &amp; I HO";#N/A,#N/A,FALSE,"UK &amp; I HO sensitivity "}</definedName>
    <definedName name="q" localSheetId="16" hidden="1">{#N/A,#N/A,FALSE,"Summary";#N/A,#N/A,FALSE,"Retail";#N/A,#N/A,FALSE,"Ret Sensitivity";#N/A,#N/A,FALSE,"Manufacturing";#N/A,#N/A,FALSE,"Man Sensitivity";#N/A,#N/A,FALSE,"Ops UK &amp; I HO";#N/A,#N/A,FALSE,"UK &amp; I HO sensitivity "}</definedName>
    <definedName name="q" localSheetId="17" hidden="1">{#N/A,#N/A,FALSE,"Summary";#N/A,#N/A,FALSE,"Retail";#N/A,#N/A,FALSE,"Ret Sensitivity";#N/A,#N/A,FALSE,"Manufacturing";#N/A,#N/A,FALSE,"Man Sensitivity";#N/A,#N/A,FALSE,"Ops UK &amp; I HO";#N/A,#N/A,FALSE,"UK &amp; I HO sensitivity "}</definedName>
    <definedName name="q" hidden="1">{#N/A,#N/A,FALSE,"Summary";#N/A,#N/A,FALSE,"Retail";#N/A,#N/A,FALSE,"Ret Sensitivity";#N/A,#N/A,FALSE,"Manufacturing";#N/A,#N/A,FALSE,"Man Sensitivity";#N/A,#N/A,FALSE,"Ops UK &amp; I HO";#N/A,#N/A,FALSE,"UK &amp; I HO sensitivity "}</definedName>
    <definedName name="QAS" localSheetId="14" hidden="1">{#N/A,#N/A,FALSE,"Summary";#N/A,#N/A,FALSE,"Retail";#N/A,#N/A,FALSE,"Ret Sensitivity";#N/A,#N/A,FALSE,"Manufacturing";#N/A,#N/A,FALSE,"Man Sensitivity";#N/A,#N/A,FALSE,"Ops UK &amp; I HO";#N/A,#N/A,FALSE,"UK &amp; I HO sensitivity "}</definedName>
    <definedName name="QAS" localSheetId="11" hidden="1">{#N/A,#N/A,FALSE,"Summary";#N/A,#N/A,FALSE,"Retail";#N/A,#N/A,FALSE,"Ret Sensitivity";#N/A,#N/A,FALSE,"Manufacturing";#N/A,#N/A,FALSE,"Man Sensitivity";#N/A,#N/A,FALSE,"Ops UK &amp; I HO";#N/A,#N/A,FALSE,"UK &amp; I HO sensitivity "}</definedName>
    <definedName name="QAS" localSheetId="4" hidden="1">{#N/A,#N/A,FALSE,"Summary";#N/A,#N/A,FALSE,"Retail";#N/A,#N/A,FALSE,"Ret Sensitivity";#N/A,#N/A,FALSE,"Manufacturing";#N/A,#N/A,FALSE,"Man Sensitivity";#N/A,#N/A,FALSE,"Ops UK &amp; I HO";#N/A,#N/A,FALSE,"UK &amp; I HO sensitivity "}</definedName>
    <definedName name="QAS" localSheetId="15" hidden="1">{#N/A,#N/A,FALSE,"Summary";#N/A,#N/A,FALSE,"Retail";#N/A,#N/A,FALSE,"Ret Sensitivity";#N/A,#N/A,FALSE,"Manufacturing";#N/A,#N/A,FALSE,"Man Sensitivity";#N/A,#N/A,FALSE,"Ops UK &amp; I HO";#N/A,#N/A,FALSE,"UK &amp; I HO sensitivity "}</definedName>
    <definedName name="QAS" localSheetId="2" hidden="1">{#N/A,#N/A,FALSE,"Summary";#N/A,#N/A,FALSE,"Retail";#N/A,#N/A,FALSE,"Ret Sensitivity";#N/A,#N/A,FALSE,"Manufacturing";#N/A,#N/A,FALSE,"Man Sensitivity";#N/A,#N/A,FALSE,"Ops UK &amp; I HO";#N/A,#N/A,FALSE,"UK &amp; I HO sensitivity "}</definedName>
    <definedName name="QAS" localSheetId="6" hidden="1">{#N/A,#N/A,FALSE,"Summary";#N/A,#N/A,FALSE,"Retail";#N/A,#N/A,FALSE,"Ret Sensitivity";#N/A,#N/A,FALSE,"Manufacturing";#N/A,#N/A,FALSE,"Man Sensitivity";#N/A,#N/A,FALSE,"Ops UK &amp; I HO";#N/A,#N/A,FALSE,"UK &amp; I HO sensitivity "}</definedName>
    <definedName name="QAS" localSheetId="16" hidden="1">{#N/A,#N/A,FALSE,"Summary";#N/A,#N/A,FALSE,"Retail";#N/A,#N/A,FALSE,"Ret Sensitivity";#N/A,#N/A,FALSE,"Manufacturing";#N/A,#N/A,FALSE,"Man Sensitivity";#N/A,#N/A,FALSE,"Ops UK &amp; I HO";#N/A,#N/A,FALSE,"UK &amp; I HO sensitivity "}</definedName>
    <definedName name="QAS" localSheetId="17" hidden="1">{#N/A,#N/A,FALSE,"Summary";#N/A,#N/A,FALSE,"Retail";#N/A,#N/A,FALSE,"Ret Sensitivity";#N/A,#N/A,FALSE,"Manufacturing";#N/A,#N/A,FALSE,"Man Sensitivity";#N/A,#N/A,FALSE,"Ops UK &amp; I HO";#N/A,#N/A,FALSE,"UK &amp; I HO sensitivity "}</definedName>
    <definedName name="QAS" hidden="1">{#N/A,#N/A,FALSE,"Summary";#N/A,#N/A,FALSE,"Retail";#N/A,#N/A,FALSE,"Ret Sensitivity";#N/A,#N/A,FALSE,"Manufacturing";#N/A,#N/A,FALSE,"Man Sensitivity";#N/A,#N/A,FALSE,"Ops UK &amp; I HO";#N/A,#N/A,FALSE,"UK &amp; I HO sensitivity "}</definedName>
    <definedName name="qaz" localSheetId="14" hidden="1">{#N/A,#N/A,FALSE,"Summary";#N/A,#N/A,FALSE,"Retail";#N/A,#N/A,FALSE,"Ret Sensitivity";#N/A,#N/A,FALSE,"Manufacturing";#N/A,#N/A,FALSE,"Man Sensitivity";#N/A,#N/A,FALSE,"Ops UK &amp; I HO";#N/A,#N/A,FALSE,"UK &amp; I HO sensitivity "}</definedName>
    <definedName name="qaz" localSheetId="11" hidden="1">{#N/A,#N/A,FALSE,"Summary";#N/A,#N/A,FALSE,"Retail";#N/A,#N/A,FALSE,"Ret Sensitivity";#N/A,#N/A,FALSE,"Manufacturing";#N/A,#N/A,FALSE,"Man Sensitivity";#N/A,#N/A,FALSE,"Ops UK &amp; I HO";#N/A,#N/A,FALSE,"UK &amp; I HO sensitivity "}</definedName>
    <definedName name="qaz" localSheetId="4" hidden="1">{#N/A,#N/A,FALSE,"Summary";#N/A,#N/A,FALSE,"Retail";#N/A,#N/A,FALSE,"Ret Sensitivity";#N/A,#N/A,FALSE,"Manufacturing";#N/A,#N/A,FALSE,"Man Sensitivity";#N/A,#N/A,FALSE,"Ops UK &amp; I HO";#N/A,#N/A,FALSE,"UK &amp; I HO sensitivity "}</definedName>
    <definedName name="qaz" localSheetId="15" hidden="1">{#N/A,#N/A,FALSE,"Summary";#N/A,#N/A,FALSE,"Retail";#N/A,#N/A,FALSE,"Ret Sensitivity";#N/A,#N/A,FALSE,"Manufacturing";#N/A,#N/A,FALSE,"Man Sensitivity";#N/A,#N/A,FALSE,"Ops UK &amp; I HO";#N/A,#N/A,FALSE,"UK &amp; I HO sensitivity "}</definedName>
    <definedName name="qaz" localSheetId="2" hidden="1">{#N/A,#N/A,FALSE,"Summary";#N/A,#N/A,FALSE,"Retail";#N/A,#N/A,FALSE,"Ret Sensitivity";#N/A,#N/A,FALSE,"Manufacturing";#N/A,#N/A,FALSE,"Man Sensitivity";#N/A,#N/A,FALSE,"Ops UK &amp; I HO";#N/A,#N/A,FALSE,"UK &amp; I HO sensitivity "}</definedName>
    <definedName name="qaz" localSheetId="6" hidden="1">{#N/A,#N/A,FALSE,"Summary";#N/A,#N/A,FALSE,"Retail";#N/A,#N/A,FALSE,"Ret Sensitivity";#N/A,#N/A,FALSE,"Manufacturing";#N/A,#N/A,FALSE,"Man Sensitivity";#N/A,#N/A,FALSE,"Ops UK &amp; I HO";#N/A,#N/A,FALSE,"UK &amp; I HO sensitivity "}</definedName>
    <definedName name="qaz" localSheetId="16" hidden="1">{#N/A,#N/A,FALSE,"Summary";#N/A,#N/A,FALSE,"Retail";#N/A,#N/A,FALSE,"Ret Sensitivity";#N/A,#N/A,FALSE,"Manufacturing";#N/A,#N/A,FALSE,"Man Sensitivity";#N/A,#N/A,FALSE,"Ops UK &amp; I HO";#N/A,#N/A,FALSE,"UK &amp; I HO sensitivity "}</definedName>
    <definedName name="qaz" localSheetId="17" hidden="1">{#N/A,#N/A,FALSE,"Summary";#N/A,#N/A,FALSE,"Retail";#N/A,#N/A,FALSE,"Ret Sensitivity";#N/A,#N/A,FALSE,"Manufacturing";#N/A,#N/A,FALSE,"Man Sensitivity";#N/A,#N/A,FALSE,"Ops UK &amp; I HO";#N/A,#N/A,FALSE,"UK &amp; I HO sensitivity "}</definedName>
    <definedName name="qaz" hidden="1">{#N/A,#N/A,FALSE,"Summary";#N/A,#N/A,FALSE,"Retail";#N/A,#N/A,FALSE,"Ret Sensitivity";#N/A,#N/A,FALSE,"Manufacturing";#N/A,#N/A,FALSE,"Man Sensitivity";#N/A,#N/A,FALSE,"Ops UK &amp; I HO";#N/A,#N/A,FALSE,"UK &amp; I HO sensitivity "}</definedName>
    <definedName name="qeoi" localSheetId="14" hidden="1">{"page1",#N/A,FALSE,"Model";"page2",#N/A,FALSE,"Model";"page3",#N/A,FALSE,"Model";"page4",#N/A,FALSE,"Model";"page5",#N/A,FALSE,"Model";"page6",#N/A,FALSE,"Model";"page7",#N/A,FALSE,"Model";"page8",#N/A,FALSE,"Model";"page9",#N/A,FALSE,"Model";"page10",#N/A,FALSE,"Model";"page11",#N/A,FALSE,"Model";"page12",#N/A,FALSE,"Model";"page13",#N/A,FALSE,"Model"}</definedName>
    <definedName name="qeoi" localSheetId="11" hidden="1">{"page1",#N/A,FALSE,"Model";"page2",#N/A,FALSE,"Model";"page3",#N/A,FALSE,"Model";"page4",#N/A,FALSE,"Model";"page5",#N/A,FALSE,"Model";"page6",#N/A,FALSE,"Model";"page7",#N/A,FALSE,"Model";"page8",#N/A,FALSE,"Model";"page9",#N/A,FALSE,"Model";"page10",#N/A,FALSE,"Model";"page11",#N/A,FALSE,"Model";"page12",#N/A,FALSE,"Model";"page13",#N/A,FALSE,"Model"}</definedName>
    <definedName name="qeoi" localSheetId="4" hidden="1">{"page1",#N/A,FALSE,"Model";"page2",#N/A,FALSE,"Model";"page3",#N/A,FALSE,"Model";"page4",#N/A,FALSE,"Model";"page5",#N/A,FALSE,"Model";"page6",#N/A,FALSE,"Model";"page7",#N/A,FALSE,"Model";"page8",#N/A,FALSE,"Model";"page9",#N/A,FALSE,"Model";"page10",#N/A,FALSE,"Model";"page11",#N/A,FALSE,"Model";"page12",#N/A,FALSE,"Model";"page13",#N/A,FALSE,"Model"}</definedName>
    <definedName name="qeoi" localSheetId="15" hidden="1">{"page1",#N/A,FALSE,"Model";"page2",#N/A,FALSE,"Model";"page3",#N/A,FALSE,"Model";"page4",#N/A,FALSE,"Model";"page5",#N/A,FALSE,"Model";"page6",#N/A,FALSE,"Model";"page7",#N/A,FALSE,"Model";"page8",#N/A,FALSE,"Model";"page9",#N/A,FALSE,"Model";"page10",#N/A,FALSE,"Model";"page11",#N/A,FALSE,"Model";"page12",#N/A,FALSE,"Model";"page13",#N/A,FALSE,"Model"}</definedName>
    <definedName name="qeoi" localSheetId="2" hidden="1">{"page1",#N/A,FALSE,"Model";"page2",#N/A,FALSE,"Model";"page3",#N/A,FALSE,"Model";"page4",#N/A,FALSE,"Model";"page5",#N/A,FALSE,"Model";"page6",#N/A,FALSE,"Model";"page7",#N/A,FALSE,"Model";"page8",#N/A,FALSE,"Model";"page9",#N/A,FALSE,"Model";"page10",#N/A,FALSE,"Model";"page11",#N/A,FALSE,"Model";"page12",#N/A,FALSE,"Model";"page13",#N/A,FALSE,"Model"}</definedName>
    <definedName name="qeoi" localSheetId="6" hidden="1">{"page1",#N/A,FALSE,"Model";"page2",#N/A,FALSE,"Model";"page3",#N/A,FALSE,"Model";"page4",#N/A,FALSE,"Model";"page5",#N/A,FALSE,"Model";"page6",#N/A,FALSE,"Model";"page7",#N/A,FALSE,"Model";"page8",#N/A,FALSE,"Model";"page9",#N/A,FALSE,"Model";"page10",#N/A,FALSE,"Model";"page11",#N/A,FALSE,"Model";"page12",#N/A,FALSE,"Model";"page13",#N/A,FALSE,"Model"}</definedName>
    <definedName name="qeoi" localSheetId="16" hidden="1">{"page1",#N/A,FALSE,"Model";"page2",#N/A,FALSE,"Model";"page3",#N/A,FALSE,"Model";"page4",#N/A,FALSE,"Model";"page5",#N/A,FALSE,"Model";"page6",#N/A,FALSE,"Model";"page7",#N/A,FALSE,"Model";"page8",#N/A,FALSE,"Model";"page9",#N/A,FALSE,"Model";"page10",#N/A,FALSE,"Model";"page11",#N/A,FALSE,"Model";"page12",#N/A,FALSE,"Model";"page13",#N/A,FALSE,"Model"}</definedName>
    <definedName name="qeoi" localSheetId="17" hidden="1">{"page1",#N/A,FALSE,"Model";"page2",#N/A,FALSE,"Model";"page3",#N/A,FALSE,"Model";"page4",#N/A,FALSE,"Model";"page5",#N/A,FALSE,"Model";"page6",#N/A,FALSE,"Model";"page7",#N/A,FALSE,"Model";"page8",#N/A,FALSE,"Model";"page9",#N/A,FALSE,"Model";"page10",#N/A,FALSE,"Model";"page11",#N/A,FALSE,"Model";"page12",#N/A,FALSE,"Model";"page13",#N/A,FALSE,"Model"}</definedName>
    <definedName name="qeoi"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4"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1" hidden="1">{"page1",#N/A,FALSE,"Model";"page2",#N/A,FALSE,"Model";"page3",#N/A,FALSE,"Model";"page4",#N/A,FALSE,"Model";"page5",#N/A,FALSE,"Model";"page6",#N/A,FALSE,"Model";"page7",#N/A,FALSE,"Model";"page8",#N/A,FALSE,"Model";"page9",#N/A,FALSE,"Model";"page10",#N/A,FALSE,"Model";"page11",#N/A,FALSE,"Model";"page12",#N/A,FALSE,"Model";"page13",#N/A,FALSE,"Model"}</definedName>
    <definedName name="qeoin" localSheetId="4"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5" hidden="1">{"page1",#N/A,FALSE,"Model";"page2",#N/A,FALSE,"Model";"page3",#N/A,FALSE,"Model";"page4",#N/A,FALSE,"Model";"page5",#N/A,FALSE,"Model";"page6",#N/A,FALSE,"Model";"page7",#N/A,FALSE,"Model";"page8",#N/A,FALSE,"Model";"page9",#N/A,FALSE,"Model";"page10",#N/A,FALSE,"Model";"page11",#N/A,FALSE,"Model";"page12",#N/A,FALSE,"Model";"page13",#N/A,FALSE,"Model"}</definedName>
    <definedName name="qeoin" localSheetId="2" hidden="1">{"page1",#N/A,FALSE,"Model";"page2",#N/A,FALSE,"Model";"page3",#N/A,FALSE,"Model";"page4",#N/A,FALSE,"Model";"page5",#N/A,FALSE,"Model";"page6",#N/A,FALSE,"Model";"page7",#N/A,FALSE,"Model";"page8",#N/A,FALSE,"Model";"page9",#N/A,FALSE,"Model";"page10",#N/A,FALSE,"Model";"page11",#N/A,FALSE,"Model";"page12",#N/A,FALSE,"Model";"page13",#N/A,FALSE,"Model"}</definedName>
    <definedName name="qeoin" localSheetId="6"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6"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7" hidden="1">{"page1",#N/A,FALSE,"Model";"page2",#N/A,FALSE,"Model";"page3",#N/A,FALSE,"Model";"page4",#N/A,FALSE,"Model";"page5",#N/A,FALSE,"Model";"page6",#N/A,FALSE,"Model";"page7",#N/A,FALSE,"Model";"page8",#N/A,FALSE,"Model";"page9",#N/A,FALSE,"Model";"page10",#N/A,FALSE,"Model";"page11",#N/A,FALSE,"Model";"page12",#N/A,FALSE,"Model";"page13",#N/A,FALSE,"Model"}</definedName>
    <definedName name="qeoin"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4"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4"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5"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2"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6"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6"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7" hidden="1">{"page1",#N/A,FALSE,"Model";"page2",#N/A,FALSE,"Model";"page3",#N/A,FALSE,"Model";"page4",#N/A,FALSE,"Model";"page5",#N/A,FALSE,"Model";"page6",#N/A,FALSE,"Model";"page7",#N/A,FALSE,"Model";"page8",#N/A,FALSE,"Model";"page9",#N/A,FALSE,"Model";"page10",#N/A,FALSE,"Model";"page11",#N/A,FALSE,"Model";"page12",#N/A,FALSE,"Model";"page13",#N/A,FALSE,"Model"}</definedName>
    <definedName name="qepiubg"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4"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4"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5"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2"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6"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6"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7" hidden="1">{"page1",#N/A,FALSE,"Model";"page2",#N/A,FALSE,"Model";"page3",#N/A,FALSE,"Model";"page4",#N/A,FALSE,"Model";"page5",#N/A,FALSE,"Model";"page6",#N/A,FALSE,"Model";"page7",#N/A,FALSE,"Model";"page8",#N/A,FALSE,"Model";"page9",#N/A,FALSE,"Model";"page10",#N/A,FALSE,"Model";"page11",#N/A,FALSE,"Model";"page12",#N/A,FALSE,"Model";"page13",#N/A,FALSE,"Model"}</definedName>
    <definedName name="qepiwubg"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4"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4"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5"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2"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6"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6"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7" hidden="1">{"page1",#N/A,FALSE,"Model";"page2",#N/A,FALSE,"Model";"page3",#N/A,FALSE,"Model";"page4",#N/A,FALSE,"Model";"page5",#N/A,FALSE,"Model";"page6",#N/A,FALSE,"Model";"page7",#N/A,FALSE,"Model";"page8",#N/A,FALSE,"Model";"page9",#N/A,FALSE,"Model";"page10",#N/A,FALSE,"Model";"page11",#N/A,FALSE,"Model";"page12",#N/A,FALSE,"Model";"page13",#N/A,FALSE,"Model"}</definedName>
    <definedName name="qepoiubg"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4"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1" hidden="1">{"page1",#N/A,FALSE,"Model";"page2",#N/A,FALSE,"Model";"page3",#N/A,FALSE,"Model";"page4",#N/A,FALSE,"Model";"page5",#N/A,FALSE,"Model";"page6",#N/A,FALSE,"Model";"page7",#N/A,FALSE,"Model";"page8",#N/A,FALSE,"Model";"page9",#N/A,FALSE,"Model";"page10",#N/A,FALSE,"Model";"page11",#N/A,FALSE,"Model";"page12",#N/A,FALSE,"Model";"page13",#N/A,FALSE,"Model"}</definedName>
    <definedName name="qeuhg" localSheetId="4"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5" hidden="1">{"page1",#N/A,FALSE,"Model";"page2",#N/A,FALSE,"Model";"page3",#N/A,FALSE,"Model";"page4",#N/A,FALSE,"Model";"page5",#N/A,FALSE,"Model";"page6",#N/A,FALSE,"Model";"page7",#N/A,FALSE,"Model";"page8",#N/A,FALSE,"Model";"page9",#N/A,FALSE,"Model";"page10",#N/A,FALSE,"Model";"page11",#N/A,FALSE,"Model";"page12",#N/A,FALSE,"Model";"page13",#N/A,FALSE,"Model"}</definedName>
    <definedName name="qeuhg" localSheetId="2" hidden="1">{"page1",#N/A,FALSE,"Model";"page2",#N/A,FALSE,"Model";"page3",#N/A,FALSE,"Model";"page4",#N/A,FALSE,"Model";"page5",#N/A,FALSE,"Model";"page6",#N/A,FALSE,"Model";"page7",#N/A,FALSE,"Model";"page8",#N/A,FALSE,"Model";"page9",#N/A,FALSE,"Model";"page10",#N/A,FALSE,"Model";"page11",#N/A,FALSE,"Model";"page12",#N/A,FALSE,"Model";"page13",#N/A,FALSE,"Model"}</definedName>
    <definedName name="qeuhg" localSheetId="6"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6"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7" hidden="1">{"page1",#N/A,FALSE,"Model";"page2",#N/A,FALSE,"Model";"page3",#N/A,FALSE,"Model";"page4",#N/A,FALSE,"Model";"page5",#N/A,FALSE,"Model";"page6",#N/A,FALSE,"Model";"page7",#N/A,FALSE,"Model";"page8",#N/A,FALSE,"Model";"page9",#N/A,FALSE,"Model";"page10",#N/A,FALSE,"Model";"page11",#N/A,FALSE,"Model";"page12",#N/A,FALSE,"Model";"page13",#N/A,FALSE,"Model"}</definedName>
    <definedName name="qeuhg"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4"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1"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4"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5"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2"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6"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6"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7" hidden="1">{"page1",#N/A,FALSE,"Model";"page2",#N/A,FALSE,"Model";"page3",#N/A,FALSE,"Model";"page4",#N/A,FALSE,"Model";"page5",#N/A,FALSE,"Model";"page6",#N/A,FALSE,"Model";"page7",#N/A,FALSE,"Model";"page8",#N/A,FALSE,"Model";"page9",#N/A,FALSE,"Model";"page10",#N/A,FALSE,"Model";"page11",#N/A,FALSE,"Model";"page12",#N/A,FALSE,"Model";"page13",#N/A,FALSE,"Model"}</definedName>
    <definedName name="qewpoung"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4"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1"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4"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5"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2"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6"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6"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7" hidden="1">{"page1",#N/A,FALSE,"Model";"page2",#N/A,FALSE,"Model";"page3",#N/A,FALSE,"Model";"page4",#N/A,FALSE,"Model";"page5",#N/A,FALSE,"Model";"page6",#N/A,FALSE,"Model";"page7",#N/A,FALSE,"Model";"page8",#N/A,FALSE,"Model";"page9",#N/A,FALSE,"Model";"page10",#N/A,FALSE,"Model";"page11",#N/A,FALSE,"Model";"page12",#N/A,FALSE,"Model";"page13",#N/A,FALSE,"Model"}</definedName>
    <definedName name="qiuewbg"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4"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1"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4"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5"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2"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6"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6"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7" hidden="1">{"page1",#N/A,FALSE,"Model";"page2",#N/A,FALSE,"Model";"page3",#N/A,FALSE,"Model";"page4",#N/A,FALSE,"Model";"page5",#N/A,FALSE,"Model";"page6",#N/A,FALSE,"Model";"page7",#N/A,FALSE,"Model";"page8",#N/A,FALSE,"Model";"page9",#N/A,FALSE,"Model";"page10",#N/A,FALSE,"Model";"page11",#N/A,FALSE,"Model";"page12",#N/A,FALSE,"Model";"page13",#N/A,FALSE,"Model"}</definedName>
    <definedName name="qiuhgq"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4"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1"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4"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5"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2"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6"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6"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7" hidden="1">{"page1",#N/A,FALSE,"Model";"page2",#N/A,FALSE,"Model";"page3",#N/A,FALSE,"Model";"page4",#N/A,FALSE,"Model";"page5",#N/A,FALSE,"Model";"page6",#N/A,FALSE,"Model";"page7",#N/A,FALSE,"Model";"page8",#N/A,FALSE,"Model";"page9",#N/A,FALSE,"Model";"page10",#N/A,FALSE,"Model";"page11",#N/A,FALSE,"Model";"page12",#N/A,FALSE,"Model";"page13",#N/A,FALSE,"Model"}</definedName>
    <definedName name="qlwkhvbe"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4"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1"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4"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5"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2"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6"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6"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7" hidden="1">{"page1",#N/A,FALSE,"Model";"page2",#N/A,FALSE,"Model";"page3",#N/A,FALSE,"Model";"page4",#N/A,FALSE,"Model";"page5",#N/A,FALSE,"Model";"page6",#N/A,FALSE,"Model";"page7",#N/A,FALSE,"Model";"page8",#N/A,FALSE,"Model";"page9",#N/A,FALSE,"Model";"page10",#N/A,FALSE,"Model";"page11",#N/A,FALSE,"Model";"page12",#N/A,FALSE,"Model";"page13",#N/A,FALSE,"Model"}</definedName>
    <definedName name="qoihebg"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4"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1"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4"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5"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2"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6"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6"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7" hidden="1">{"page1",#N/A,FALSE,"Model";"page2",#N/A,FALSE,"Model";"page3",#N/A,FALSE,"Model";"page4",#N/A,FALSE,"Model";"page5",#N/A,FALSE,"Model";"page6",#N/A,FALSE,"Model";"page7",#N/A,FALSE,"Model";"page8",#N/A,FALSE,"Model";"page9",#N/A,FALSE,"Model";"page10",#N/A,FALSE,"Model";"page11",#N/A,FALSE,"Model";"page12",#N/A,FALSE,"Model";"page13",#N/A,FALSE,"Model"}</definedName>
    <definedName name="qoiuewfbgr"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4"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1"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4"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5"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2"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6"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6"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7" hidden="1">{"page1",#N/A,FALSE,"Model";"page2",#N/A,FALSE,"Model";"page3",#N/A,FALSE,"Model";"page4",#N/A,FALSE,"Model";"page5",#N/A,FALSE,"Model";"page6",#N/A,FALSE,"Model";"page7",#N/A,FALSE,"Model";"page8",#N/A,FALSE,"Model";"page9",#N/A,FALSE,"Model";"page10",#N/A,FALSE,"Model";"page11",#N/A,FALSE,"Model";"page12",#N/A,FALSE,"Model";"page13",#N/A,FALSE,"Model"}</definedName>
    <definedName name="qoiugebrq"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4"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1"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4"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5"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2"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6"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6"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7" hidden="1">{"page1",#N/A,FALSE,"Model";"page2",#N/A,FALSE,"Model";"page3",#N/A,FALSE,"Model";"page4",#N/A,FALSE,"Model";"page5",#N/A,FALSE,"Model";"page6",#N/A,FALSE,"Model";"page7",#N/A,FALSE,"Model";"page8",#N/A,FALSE,"Model";"page9",#N/A,FALSE,"Model";"page10",#N/A,FALSE,"Model";"page11",#N/A,FALSE,"Model";"page12",#N/A,FALSE,"Model";"page13",#N/A,FALSE,"Model"}</definedName>
    <definedName name="qoiuhg"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4"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4"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5"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2"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6"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6"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7" hidden="1">{"page1",#N/A,FALSE,"Model";"page2",#N/A,FALSE,"Model";"page3",#N/A,FALSE,"Model";"page4",#N/A,FALSE,"Model";"page5",#N/A,FALSE,"Model";"page6",#N/A,FALSE,"Model";"page7",#N/A,FALSE,"Model";"page8",#N/A,FALSE,"Model";"page9",#N/A,FALSE,"Model";"page10",#N/A,FALSE,"Model";"page11",#N/A,FALSE,"Model";"page12",#N/A,FALSE,"Model";"page13",#N/A,FALSE,"Model"}</definedName>
    <definedName name="qpeiubg"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4"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1"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4"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5"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2"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6"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6"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7" hidden="1">{"page1",#N/A,FALSE,"Model";"page2",#N/A,FALSE,"Model";"page3",#N/A,FALSE,"Model";"page4",#N/A,FALSE,"Model";"page5",#N/A,FALSE,"Model";"page6",#N/A,FALSE,"Model";"page7",#N/A,FALSE,"Model";"page8",#N/A,FALSE,"Model";"page9",#N/A,FALSE,"Model";"page10",#N/A,FALSE,"Model";"page11",#N/A,FALSE,"Model";"page12",#N/A,FALSE,"Model";"page13",#N/A,FALSE,"Model"}</definedName>
    <definedName name="qpeouhg"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4"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4"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5"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2"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6"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6"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7" hidden="1">{"page1",#N/A,FALSE,"Model";"page2",#N/A,FALSE,"Model";"page3",#N/A,FALSE,"Model";"page4",#N/A,FALSE,"Model";"page5",#N/A,FALSE,"Model";"page6",#N/A,FALSE,"Model";"page7",#N/A,FALSE,"Model";"page8",#N/A,FALSE,"Model";"page9",#N/A,FALSE,"Model";"page10",#N/A,FALSE,"Model";"page11",#N/A,FALSE,"Model";"page12",#N/A,FALSE,"Model";"page13",#N/A,FALSE,"Model"}</definedName>
    <definedName name="qpewiubg"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4"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1"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4"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5"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2"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6"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6"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7" hidden="1">{"page1",#N/A,FALSE,"Model";"page2",#N/A,FALSE,"Model";"page3",#N/A,FALSE,"Model";"page4",#N/A,FALSE,"Model";"page5",#N/A,FALSE,"Model";"page6",#N/A,FALSE,"Model";"page7",#N/A,FALSE,"Model";"page8",#N/A,FALSE,"Model";"page9",#N/A,FALSE,"Model";"page10",#N/A,FALSE,"Model";"page11",#N/A,FALSE,"Model";"page12",#N/A,FALSE,"Model";"page13",#N/A,FALSE,"Model"}</definedName>
    <definedName name="qpewou"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4"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1" hidden="1">{"page1",#N/A,FALSE,"Model";"page2",#N/A,FALSE,"Model";"page3",#N/A,FALSE,"Model";"page4",#N/A,FALSE,"Model";"page5",#N/A,FALSE,"Model";"page6",#N/A,FALSE,"Model";"page7",#N/A,FALSE,"Model";"page8",#N/A,FALSE,"Model";"page9",#N/A,FALSE,"Model";"page10",#N/A,FALSE,"Model";"page11",#N/A,FALSE,"Model";"page12",#N/A,FALSE,"Model";"page13",#N/A,FALSE,"Model"}</definedName>
    <definedName name="qpiwu" localSheetId="4"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5" hidden="1">{"page1",#N/A,FALSE,"Model";"page2",#N/A,FALSE,"Model";"page3",#N/A,FALSE,"Model";"page4",#N/A,FALSE,"Model";"page5",#N/A,FALSE,"Model";"page6",#N/A,FALSE,"Model";"page7",#N/A,FALSE,"Model";"page8",#N/A,FALSE,"Model";"page9",#N/A,FALSE,"Model";"page10",#N/A,FALSE,"Model";"page11",#N/A,FALSE,"Model";"page12",#N/A,FALSE,"Model";"page13",#N/A,FALSE,"Model"}</definedName>
    <definedName name="qpiwu" localSheetId="2" hidden="1">{"page1",#N/A,FALSE,"Model";"page2",#N/A,FALSE,"Model";"page3",#N/A,FALSE,"Model";"page4",#N/A,FALSE,"Model";"page5",#N/A,FALSE,"Model";"page6",#N/A,FALSE,"Model";"page7",#N/A,FALSE,"Model";"page8",#N/A,FALSE,"Model";"page9",#N/A,FALSE,"Model";"page10",#N/A,FALSE,"Model";"page11",#N/A,FALSE,"Model";"page12",#N/A,FALSE,"Model";"page13",#N/A,FALSE,"Model"}</definedName>
    <definedName name="qpiwu" localSheetId="6"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6"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7" hidden="1">{"page1",#N/A,FALSE,"Model";"page2",#N/A,FALSE,"Model";"page3",#N/A,FALSE,"Model";"page4",#N/A,FALSE,"Model";"page5",#N/A,FALSE,"Model";"page6",#N/A,FALSE,"Model";"page7",#N/A,FALSE,"Model";"page8",#N/A,FALSE,"Model";"page9",#N/A,FALSE,"Model";"page10",#N/A,FALSE,"Model";"page11",#N/A,FALSE,"Model";"page12",#N/A,FALSE,"Model";"page13",#N/A,FALSE,"Model"}</definedName>
    <definedName name="qpiwu"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4"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1"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4"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5"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2"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6"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6"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7" hidden="1">{"page1",#N/A,FALSE,"Model";"page2",#N/A,FALSE,"Model";"page3",#N/A,FALSE,"Model";"page4",#N/A,FALSE,"Model";"page5",#N/A,FALSE,"Model";"page6",#N/A,FALSE,"Model";"page7",#N/A,FALSE,"Model";"page8",#N/A,FALSE,"Model";"page9",#N/A,FALSE,"Model";"page10",#N/A,FALSE,"Model";"page11",#N/A,FALSE,"Model";"page12",#N/A,FALSE,"Model";"page13",#N/A,FALSE,"Model"}</definedName>
    <definedName name="qpowiuehg" hidden="1">{"page1",#N/A,FALSE,"Model";"page2",#N/A,FALSE,"Model";"page3",#N/A,FALSE,"Model";"page4",#N/A,FALSE,"Model";"page5",#N/A,FALSE,"Model";"page6",#N/A,FALSE,"Model";"page7",#N/A,FALSE,"Model";"page8",#N/A,FALSE,"Model";"page9",#N/A,FALSE,"Model";"page10",#N/A,FALSE,"Model";"page11",#N/A,FALSE,"Model";"page12",#N/A,FALSE,"Model";"page13",#N/A,FALSE,"Model"}</definedName>
    <definedName name="QQ">#N/A</definedName>
    <definedName name="qtdm">#N/A</definedName>
    <definedName name="QTY_Pur">#N/A</definedName>
    <definedName name="quehg" localSheetId="14"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1" hidden="1">{"page1",#N/A,FALSE,"Model";"page2",#N/A,FALSE,"Model";"page3",#N/A,FALSE,"Model";"page4",#N/A,FALSE,"Model";"page5",#N/A,FALSE,"Model";"page6",#N/A,FALSE,"Model";"page7",#N/A,FALSE,"Model";"page8",#N/A,FALSE,"Model";"page9",#N/A,FALSE,"Model";"page10",#N/A,FALSE,"Model";"page11",#N/A,FALSE,"Model";"page12",#N/A,FALSE,"Model";"page13",#N/A,FALSE,"Model"}</definedName>
    <definedName name="quehg" localSheetId="4"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5" hidden="1">{"page1",#N/A,FALSE,"Model";"page2",#N/A,FALSE,"Model";"page3",#N/A,FALSE,"Model";"page4",#N/A,FALSE,"Model";"page5",#N/A,FALSE,"Model";"page6",#N/A,FALSE,"Model";"page7",#N/A,FALSE,"Model";"page8",#N/A,FALSE,"Model";"page9",#N/A,FALSE,"Model";"page10",#N/A,FALSE,"Model";"page11",#N/A,FALSE,"Model";"page12",#N/A,FALSE,"Model";"page13",#N/A,FALSE,"Model"}</definedName>
    <definedName name="quehg" localSheetId="2" hidden="1">{"page1",#N/A,FALSE,"Model";"page2",#N/A,FALSE,"Model";"page3",#N/A,FALSE,"Model";"page4",#N/A,FALSE,"Model";"page5",#N/A,FALSE,"Model";"page6",#N/A,FALSE,"Model";"page7",#N/A,FALSE,"Model";"page8",#N/A,FALSE,"Model";"page9",#N/A,FALSE,"Model";"page10",#N/A,FALSE,"Model";"page11",#N/A,FALSE,"Model";"page12",#N/A,FALSE,"Model";"page13",#N/A,FALSE,"Model"}</definedName>
    <definedName name="quehg" localSheetId="6"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6"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7" hidden="1">{"page1",#N/A,FALSE,"Model";"page2",#N/A,FALSE,"Model";"page3",#N/A,FALSE,"Model";"page4",#N/A,FALSE,"Model";"page5",#N/A,FALSE,"Model";"page6",#N/A,FALSE,"Model";"page7",#N/A,FALSE,"Model";"page8",#N/A,FALSE,"Model";"page9",#N/A,FALSE,"Model";"page10",#N/A,FALSE,"Model";"page11",#N/A,FALSE,"Model";"page12",#N/A,FALSE,"Model";"page13",#N/A,FALSE,"Model"}</definedName>
    <definedName name="quehg" hidden="1">{"page1",#N/A,FALSE,"Model";"page2",#N/A,FALSE,"Model";"page3",#N/A,FALSE,"Model";"page4",#N/A,FALSE,"Model";"page5",#N/A,FALSE,"Model";"page6",#N/A,FALSE,"Model";"page7",#N/A,FALSE,"Model";"page8",#N/A,FALSE,"Model";"page9",#N/A,FALSE,"Model";"page10",#N/A,FALSE,"Model";"page11",#N/A,FALSE,"Model";"page12",#N/A,FALSE,"Model";"page13",#N/A,FALSE,"Model"}</definedName>
    <definedName name="qw" localSheetId="14" hidden="1">{"page1",#N/A,FALSE,"Model";"page2",#N/A,FALSE,"Model";"page3",#N/A,FALSE,"Model";"page4",#N/A,FALSE,"Model";"page5",#N/A,FALSE,"Model";"page6",#N/A,FALSE,"Model";"page7",#N/A,FALSE,"Model";"page8",#N/A,FALSE,"Model";"page9",#N/A,FALSE,"Model";"page10",#N/A,FALSE,"Model";"page11",#N/A,FALSE,"Model";"page12",#N/A,FALSE,"Model";"page13",#N/A,FALSE,"Model"}</definedName>
    <definedName name="qw" localSheetId="11" hidden="1">{"page1",#N/A,FALSE,"Model";"page2",#N/A,FALSE,"Model";"page3",#N/A,FALSE,"Model";"page4",#N/A,FALSE,"Model";"page5",#N/A,FALSE,"Model";"page6",#N/A,FALSE,"Model";"page7",#N/A,FALSE,"Model";"page8",#N/A,FALSE,"Model";"page9",#N/A,FALSE,"Model";"page10",#N/A,FALSE,"Model";"page11",#N/A,FALSE,"Model";"page12",#N/A,FALSE,"Model";"page13",#N/A,FALSE,"Model"}</definedName>
    <definedName name="qw" localSheetId="4" hidden="1">{"page1",#N/A,FALSE,"Model";"page2",#N/A,FALSE,"Model";"page3",#N/A,FALSE,"Model";"page4",#N/A,FALSE,"Model";"page5",#N/A,FALSE,"Model";"page6",#N/A,FALSE,"Model";"page7",#N/A,FALSE,"Model";"page8",#N/A,FALSE,"Model";"page9",#N/A,FALSE,"Model";"page10",#N/A,FALSE,"Model";"page11",#N/A,FALSE,"Model";"page12",#N/A,FALSE,"Model";"page13",#N/A,FALSE,"Model"}</definedName>
    <definedName name="qw" localSheetId="15" hidden="1">{"page1",#N/A,FALSE,"Model";"page2",#N/A,FALSE,"Model";"page3",#N/A,FALSE,"Model";"page4",#N/A,FALSE,"Model";"page5",#N/A,FALSE,"Model";"page6",#N/A,FALSE,"Model";"page7",#N/A,FALSE,"Model";"page8",#N/A,FALSE,"Model";"page9",#N/A,FALSE,"Model";"page10",#N/A,FALSE,"Model";"page11",#N/A,FALSE,"Model";"page12",#N/A,FALSE,"Model";"page13",#N/A,FALSE,"Model"}</definedName>
    <definedName name="qw" localSheetId="2" hidden="1">{"page1",#N/A,FALSE,"Model";"page2",#N/A,FALSE,"Model";"page3",#N/A,FALSE,"Model";"page4",#N/A,FALSE,"Model";"page5",#N/A,FALSE,"Model";"page6",#N/A,FALSE,"Model";"page7",#N/A,FALSE,"Model";"page8",#N/A,FALSE,"Model";"page9",#N/A,FALSE,"Model";"page10",#N/A,FALSE,"Model";"page11",#N/A,FALSE,"Model";"page12",#N/A,FALSE,"Model";"page13",#N/A,FALSE,"Model"}</definedName>
    <definedName name="qw" localSheetId="6" hidden="1">{"page1",#N/A,FALSE,"Model";"page2",#N/A,FALSE,"Model";"page3",#N/A,FALSE,"Model";"page4",#N/A,FALSE,"Model";"page5",#N/A,FALSE,"Model";"page6",#N/A,FALSE,"Model";"page7",#N/A,FALSE,"Model";"page8",#N/A,FALSE,"Model";"page9",#N/A,FALSE,"Model";"page10",#N/A,FALSE,"Model";"page11",#N/A,FALSE,"Model";"page12",#N/A,FALSE,"Model";"page13",#N/A,FALSE,"Model"}</definedName>
    <definedName name="qw" localSheetId="16" hidden="1">{"page1",#N/A,FALSE,"Model";"page2",#N/A,FALSE,"Model";"page3",#N/A,FALSE,"Model";"page4",#N/A,FALSE,"Model";"page5",#N/A,FALSE,"Model";"page6",#N/A,FALSE,"Model";"page7",#N/A,FALSE,"Model";"page8",#N/A,FALSE,"Model";"page9",#N/A,FALSE,"Model";"page10",#N/A,FALSE,"Model";"page11",#N/A,FALSE,"Model";"page12",#N/A,FALSE,"Model";"page13",#N/A,FALSE,"Model"}</definedName>
    <definedName name="qw" localSheetId="17" hidden="1">{"page1",#N/A,FALSE,"Model";"page2",#N/A,FALSE,"Model";"page3",#N/A,FALSE,"Model";"page4",#N/A,FALSE,"Model";"page5",#N/A,FALSE,"Model";"page6",#N/A,FALSE,"Model";"page7",#N/A,FALSE,"Model";"page8",#N/A,FALSE,"Model";"page9",#N/A,FALSE,"Model";"page10",#N/A,FALSE,"Model";"page11",#N/A,FALSE,"Model";"page12",#N/A,FALSE,"Model";"page13",#N/A,FALSE,"Model"}</definedName>
    <definedName name="qw" hidden="1">{"page1",#N/A,FALSE,"Model";"page2",#N/A,FALSE,"Model";"page3",#N/A,FALSE,"Model";"page4",#N/A,FALSE,"Model";"page5",#N/A,FALSE,"Model";"page6",#N/A,FALSE,"Model";"page7",#N/A,FALSE,"Model";"page8",#N/A,FALSE,"Model";"page9",#N/A,FALSE,"Model";"page10",#N/A,FALSE,"Model";"page11",#N/A,FALSE,"Model";"page12",#N/A,FALSE,"Model";"page13",#N/A,FALSE,"Model"}</definedName>
    <definedName name="qwaszx"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1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1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E" localSheetId="4" hidden="1">{"DJH3",#N/A,FALSE,"PFL00805";"PJB3",#N/A,FALSE,"PFL00805";"JMD3",#N/A,FALSE,"PFL00805";"DNB3",#N/A,FALSE,"PFL00805";"MJP3",#N/A,FALSE,"PFL00805";"RAB3",#N/A,FALSE,"PFL00805";"GJW3",#N/A,FALSE,"PFL00805";"MASTER3",#N/A,FALSE,"PFL00805"}</definedName>
    <definedName name="QWE" localSheetId="2" hidden="1">{"DJH3",#N/A,FALSE,"PFL00805";"PJB3",#N/A,FALSE,"PFL00805";"JMD3",#N/A,FALSE,"PFL00805";"DNB3",#N/A,FALSE,"PFL00805";"MJP3",#N/A,FALSE,"PFL00805";"RAB3",#N/A,FALSE,"PFL00805";"GJW3",#N/A,FALSE,"PFL00805";"MASTER3",#N/A,FALSE,"PFL00805"}</definedName>
    <definedName name="QWE" hidden="1">{"DJH3",#N/A,FALSE,"PFL00805";"PJB3",#N/A,FALSE,"PFL00805";"JMD3",#N/A,FALSE,"PFL00805";"DNB3",#N/A,FALSE,"PFL00805";"MJP3",#N/A,FALSE,"PFL00805";"RAB3",#N/A,FALSE,"PFL00805";"GJW3",#N/A,FALSE,"PFL00805";"MASTER3",#N/A,FALSE,"PFL00805"}</definedName>
    <definedName name="qweug" localSheetId="14"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1" hidden="1">{"page1",#N/A,FALSE,"Model";"page2",#N/A,FALSE,"Model";"page3",#N/A,FALSE,"Model";"page4",#N/A,FALSE,"Model";"page5",#N/A,FALSE,"Model";"page6",#N/A,FALSE,"Model";"page7",#N/A,FALSE,"Model";"page8",#N/A,FALSE,"Model";"page9",#N/A,FALSE,"Model";"page10",#N/A,FALSE,"Model";"page11",#N/A,FALSE,"Model";"page12",#N/A,FALSE,"Model";"page13",#N/A,FALSE,"Model"}</definedName>
    <definedName name="qweug" localSheetId="4"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5" hidden="1">{"page1",#N/A,FALSE,"Model";"page2",#N/A,FALSE,"Model";"page3",#N/A,FALSE,"Model";"page4",#N/A,FALSE,"Model";"page5",#N/A,FALSE,"Model";"page6",#N/A,FALSE,"Model";"page7",#N/A,FALSE,"Model";"page8",#N/A,FALSE,"Model";"page9",#N/A,FALSE,"Model";"page10",#N/A,FALSE,"Model";"page11",#N/A,FALSE,"Model";"page12",#N/A,FALSE,"Model";"page13",#N/A,FALSE,"Model"}</definedName>
    <definedName name="qweug" localSheetId="2" hidden="1">{"page1",#N/A,FALSE,"Model";"page2",#N/A,FALSE,"Model";"page3",#N/A,FALSE,"Model";"page4",#N/A,FALSE,"Model";"page5",#N/A,FALSE,"Model";"page6",#N/A,FALSE,"Model";"page7",#N/A,FALSE,"Model";"page8",#N/A,FALSE,"Model";"page9",#N/A,FALSE,"Model";"page10",#N/A,FALSE,"Model";"page11",#N/A,FALSE,"Model";"page12",#N/A,FALSE,"Model";"page13",#N/A,FALSE,"Model"}</definedName>
    <definedName name="qweug" localSheetId="6"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6"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7" hidden="1">{"page1",#N/A,FALSE,"Model";"page2",#N/A,FALSE,"Model";"page3",#N/A,FALSE,"Model";"page4",#N/A,FALSE,"Model";"page5",#N/A,FALSE,"Model";"page6",#N/A,FALSE,"Model";"page7",#N/A,FALSE,"Model";"page8",#N/A,FALSE,"Model";"page9",#N/A,FALSE,"Model";"page10",#N/A,FALSE,"Model";"page11",#N/A,FALSE,"Model";"page12",#N/A,FALSE,"Model";"page13",#N/A,FALSE,"Model"}</definedName>
    <definedName name="qweug"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4"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1"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4"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5"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2"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6"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6"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7" hidden="1">{"page1",#N/A,FALSE,"Model";"page2",#N/A,FALSE,"Model";"page3",#N/A,FALSE,"Model";"page4",#N/A,FALSE,"Model";"page5",#N/A,FALSE,"Model";"page6",#N/A,FALSE,"Model";"page7",#N/A,FALSE,"Model";"page8",#N/A,FALSE,"Model";"page9",#N/A,FALSE,"Model";"page10",#N/A,FALSE,"Model";"page11",#N/A,FALSE,"Model";"page12",#N/A,FALSE,"Model";"page13",#N/A,FALSE,"Model"}</definedName>
    <definedName name="qwlkjbg" hidden="1">{"page1",#N/A,FALSE,"Model";"page2",#N/A,FALSE,"Model";"page3",#N/A,FALSE,"Model";"page4",#N/A,FALSE,"Model";"page5",#N/A,FALSE,"Model";"page6",#N/A,FALSE,"Model";"page7",#N/A,FALSE,"Model";"page8",#N/A,FALSE,"Model";"page9",#N/A,FALSE,"Model";"page10",#N/A,FALSE,"Model";"page11",#N/A,FALSE,"Model";"page12",#N/A,FALSE,"Model";"page13",#N/A,FALSE,"Model"}</definedName>
    <definedName name="Rajasthan">#N/A</definedName>
    <definedName name="RajCollec">#N/A</definedName>
    <definedName name="RajRPM">#N/A</definedName>
    <definedName name="RajSubsc">#N/A</definedName>
    <definedName name="ram" localSheetId="4" hidden="1">{"DJH3",#N/A,FALSE,"PFL00805";"PJB3",#N/A,FALSE,"PFL00805";"JMD3",#N/A,FALSE,"PFL00805";"DNB3",#N/A,FALSE,"PFL00805";"MJP3",#N/A,FALSE,"PFL00805";"RAB3",#N/A,FALSE,"PFL00805";"GJW3",#N/A,FALSE,"PFL00805";"MASTER3",#N/A,FALSE,"PFL00805"}</definedName>
    <definedName name="ram" localSheetId="2" hidden="1">{"DJH3",#N/A,FALSE,"PFL00805";"PJB3",#N/A,FALSE,"PFL00805";"JMD3",#N/A,FALSE,"PFL00805";"DNB3",#N/A,FALSE,"PFL00805";"MJP3",#N/A,FALSE,"PFL00805";"RAB3",#N/A,FALSE,"PFL00805";"GJW3",#N/A,FALSE,"PFL00805";"MASTER3",#N/A,FALSE,"PFL00805"}</definedName>
    <definedName name="ram" hidden="1">{"DJH3",#N/A,FALSE,"PFL00805";"PJB3",#N/A,FALSE,"PFL00805";"JMD3",#N/A,FALSE,"PFL00805";"DNB3",#N/A,FALSE,"PFL00805";"MJP3",#N/A,FALSE,"PFL00805";"RAB3",#N/A,FALSE,"PFL00805";"GJW3",#N/A,FALSE,"PFL00805";"MASTER3",#N/A,FALSE,"PFL00805"}</definedName>
    <definedName name="rdf" localSheetId="14" hidden="1">{#N/A,#N/A,FALSE,"TITLE";#N/A,#N/A,FALSE,"Page 1";#N/A,#N/A,FALSE,"Page 2(i)";#N/A,#N/A,FALSE,"Page 2(ii)";#N/A,#N/A,FALSE,"Page 3";#N/A,#N/A,FALSE,"Page 3(i)";#N/A,#N/A,FALSE,"Page 3(ii)";#N/A,#N/A,FALSE,"Page 3(iii)";#N/A,#N/A,FALSE,"Page 4";#N/A,#N/A,FALSE,"NEW PAGE 5";#N/A,#N/A,FALSE,"NEW PAGE 6";#N/A,#N/A,FALSE,"NEW PAGE 7";#N/A,#N/A,FALSE,"NEW PAGE 8"}</definedName>
    <definedName name="rdf" localSheetId="11" hidden="1">{#N/A,#N/A,FALSE,"TITLE";#N/A,#N/A,FALSE,"Page 1";#N/A,#N/A,FALSE,"Page 2(i)";#N/A,#N/A,FALSE,"Page 2(ii)";#N/A,#N/A,FALSE,"Page 3";#N/A,#N/A,FALSE,"Page 3(i)";#N/A,#N/A,FALSE,"Page 3(ii)";#N/A,#N/A,FALSE,"Page 3(iii)";#N/A,#N/A,FALSE,"Page 4";#N/A,#N/A,FALSE,"NEW PAGE 5";#N/A,#N/A,FALSE,"NEW PAGE 6";#N/A,#N/A,FALSE,"NEW PAGE 7";#N/A,#N/A,FALSE,"NEW PAGE 8"}</definedName>
    <definedName name="rdf" localSheetId="4" hidden="1">{#N/A,#N/A,FALSE,"TITLE";#N/A,#N/A,FALSE,"Page 1";#N/A,#N/A,FALSE,"Page 2(i)";#N/A,#N/A,FALSE,"Page 2(ii)";#N/A,#N/A,FALSE,"Page 3";#N/A,#N/A,FALSE,"Page 3(i)";#N/A,#N/A,FALSE,"Page 3(ii)";#N/A,#N/A,FALSE,"Page 3(iii)";#N/A,#N/A,FALSE,"Page 4";#N/A,#N/A,FALSE,"NEW PAGE 5";#N/A,#N/A,FALSE,"NEW PAGE 6";#N/A,#N/A,FALSE,"NEW PAGE 7";#N/A,#N/A,FALSE,"NEW PAGE 8"}</definedName>
    <definedName name="rdf" localSheetId="15" hidden="1">{#N/A,#N/A,FALSE,"TITLE";#N/A,#N/A,FALSE,"Page 1";#N/A,#N/A,FALSE,"Page 2(i)";#N/A,#N/A,FALSE,"Page 2(ii)";#N/A,#N/A,FALSE,"Page 3";#N/A,#N/A,FALSE,"Page 3(i)";#N/A,#N/A,FALSE,"Page 3(ii)";#N/A,#N/A,FALSE,"Page 3(iii)";#N/A,#N/A,FALSE,"Page 4";#N/A,#N/A,FALSE,"NEW PAGE 5";#N/A,#N/A,FALSE,"NEW PAGE 6";#N/A,#N/A,FALSE,"NEW PAGE 7";#N/A,#N/A,FALSE,"NEW PAGE 8"}</definedName>
    <definedName name="rdf" localSheetId="2" hidden="1">{#N/A,#N/A,FALSE,"TITLE";#N/A,#N/A,FALSE,"Page 1";#N/A,#N/A,FALSE,"Page 2(i)";#N/A,#N/A,FALSE,"Page 2(ii)";#N/A,#N/A,FALSE,"Page 3";#N/A,#N/A,FALSE,"Page 3(i)";#N/A,#N/A,FALSE,"Page 3(ii)";#N/A,#N/A,FALSE,"Page 3(iii)";#N/A,#N/A,FALSE,"Page 4";#N/A,#N/A,FALSE,"NEW PAGE 5";#N/A,#N/A,FALSE,"NEW PAGE 6";#N/A,#N/A,FALSE,"NEW PAGE 7";#N/A,#N/A,FALSE,"NEW PAGE 8"}</definedName>
    <definedName name="rdf" localSheetId="6" hidden="1">{#N/A,#N/A,FALSE,"TITLE";#N/A,#N/A,FALSE,"Page 1";#N/A,#N/A,FALSE,"Page 2(i)";#N/A,#N/A,FALSE,"Page 2(ii)";#N/A,#N/A,FALSE,"Page 3";#N/A,#N/A,FALSE,"Page 3(i)";#N/A,#N/A,FALSE,"Page 3(ii)";#N/A,#N/A,FALSE,"Page 3(iii)";#N/A,#N/A,FALSE,"Page 4";#N/A,#N/A,FALSE,"NEW PAGE 5";#N/A,#N/A,FALSE,"NEW PAGE 6";#N/A,#N/A,FALSE,"NEW PAGE 7";#N/A,#N/A,FALSE,"NEW PAGE 8"}</definedName>
    <definedName name="rdf" localSheetId="16" hidden="1">{#N/A,#N/A,FALSE,"TITLE";#N/A,#N/A,FALSE,"Page 1";#N/A,#N/A,FALSE,"Page 2(i)";#N/A,#N/A,FALSE,"Page 2(ii)";#N/A,#N/A,FALSE,"Page 3";#N/A,#N/A,FALSE,"Page 3(i)";#N/A,#N/A,FALSE,"Page 3(ii)";#N/A,#N/A,FALSE,"Page 3(iii)";#N/A,#N/A,FALSE,"Page 4";#N/A,#N/A,FALSE,"NEW PAGE 5";#N/A,#N/A,FALSE,"NEW PAGE 6";#N/A,#N/A,FALSE,"NEW PAGE 7";#N/A,#N/A,FALSE,"NEW PAGE 8"}</definedName>
    <definedName name="rdf" localSheetId="17" hidden="1">{#N/A,#N/A,FALSE,"TITLE";#N/A,#N/A,FALSE,"Page 1";#N/A,#N/A,FALSE,"Page 2(i)";#N/A,#N/A,FALSE,"Page 2(ii)";#N/A,#N/A,FALSE,"Page 3";#N/A,#N/A,FALSE,"Page 3(i)";#N/A,#N/A,FALSE,"Page 3(ii)";#N/A,#N/A,FALSE,"Page 3(iii)";#N/A,#N/A,FALSE,"Page 4";#N/A,#N/A,FALSE,"NEW PAGE 5";#N/A,#N/A,FALSE,"NEW PAGE 6";#N/A,#N/A,FALSE,"NEW PAGE 7";#N/A,#N/A,FALSE,"NEW PAGE 8"}</definedName>
    <definedName name="rdf" hidden="1">{#N/A,#N/A,FALSE,"TITLE";#N/A,#N/A,FALSE,"Page 1";#N/A,#N/A,FALSE,"Page 2(i)";#N/A,#N/A,FALSE,"Page 2(ii)";#N/A,#N/A,FALSE,"Page 3";#N/A,#N/A,FALSE,"Page 3(i)";#N/A,#N/A,FALSE,"Page 3(ii)";#N/A,#N/A,FALSE,"Page 3(iii)";#N/A,#N/A,FALSE,"Page 4";#N/A,#N/A,FALSE,"NEW PAGE 5";#N/A,#N/A,FALSE,"NEW PAGE 6";#N/A,#N/A,FALSE,"NEW PAGE 7";#N/A,#N/A,FALSE,"NEW PAGE 8"}</definedName>
    <definedName name="ReasonException">#REF!</definedName>
    <definedName name="ReconciliationAccount">#REF!</definedName>
    <definedName name="RED_RIVER_BRIDGE__THANH_TRI_BRIDGE__CONSTRUCTION_PROJECT">#N/A</definedName>
    <definedName name="rehb" localSheetId="14" hidden="1">{"page1",#N/A,FALSE,"Model";"page2",#N/A,FALSE,"Model";"page3",#N/A,FALSE,"Model";"page4",#N/A,FALSE,"Model";"page5",#N/A,FALSE,"Model";"page6",#N/A,FALSE,"Model";"page7",#N/A,FALSE,"Model";"page8",#N/A,FALSE,"Model";"page9",#N/A,FALSE,"Model";"page10",#N/A,FALSE,"Model";"page11",#N/A,FALSE,"Model";"page12",#N/A,FALSE,"Model";"page13",#N/A,FALSE,"Model"}</definedName>
    <definedName name="rehb" localSheetId="11" hidden="1">{"page1",#N/A,FALSE,"Model";"page2",#N/A,FALSE,"Model";"page3",#N/A,FALSE,"Model";"page4",#N/A,FALSE,"Model";"page5",#N/A,FALSE,"Model";"page6",#N/A,FALSE,"Model";"page7",#N/A,FALSE,"Model";"page8",#N/A,FALSE,"Model";"page9",#N/A,FALSE,"Model";"page10",#N/A,FALSE,"Model";"page11",#N/A,FALSE,"Model";"page12",#N/A,FALSE,"Model";"page13",#N/A,FALSE,"Model"}</definedName>
    <definedName name="rehb" localSheetId="4" hidden="1">{"page1",#N/A,FALSE,"Model";"page2",#N/A,FALSE,"Model";"page3",#N/A,FALSE,"Model";"page4",#N/A,FALSE,"Model";"page5",#N/A,FALSE,"Model";"page6",#N/A,FALSE,"Model";"page7",#N/A,FALSE,"Model";"page8",#N/A,FALSE,"Model";"page9",#N/A,FALSE,"Model";"page10",#N/A,FALSE,"Model";"page11",#N/A,FALSE,"Model";"page12",#N/A,FALSE,"Model";"page13",#N/A,FALSE,"Model"}</definedName>
    <definedName name="rehb" localSheetId="15" hidden="1">{"page1",#N/A,FALSE,"Model";"page2",#N/A,FALSE,"Model";"page3",#N/A,FALSE,"Model";"page4",#N/A,FALSE,"Model";"page5",#N/A,FALSE,"Model";"page6",#N/A,FALSE,"Model";"page7",#N/A,FALSE,"Model";"page8",#N/A,FALSE,"Model";"page9",#N/A,FALSE,"Model";"page10",#N/A,FALSE,"Model";"page11",#N/A,FALSE,"Model";"page12",#N/A,FALSE,"Model";"page13",#N/A,FALSE,"Model"}</definedName>
    <definedName name="rehb" localSheetId="2" hidden="1">{"page1",#N/A,FALSE,"Model";"page2",#N/A,FALSE,"Model";"page3",#N/A,FALSE,"Model";"page4",#N/A,FALSE,"Model";"page5",#N/A,FALSE,"Model";"page6",#N/A,FALSE,"Model";"page7",#N/A,FALSE,"Model";"page8",#N/A,FALSE,"Model";"page9",#N/A,FALSE,"Model";"page10",#N/A,FALSE,"Model";"page11",#N/A,FALSE,"Model";"page12",#N/A,FALSE,"Model";"page13",#N/A,FALSE,"Model"}</definedName>
    <definedName name="rehb" localSheetId="6" hidden="1">{"page1",#N/A,FALSE,"Model";"page2",#N/A,FALSE,"Model";"page3",#N/A,FALSE,"Model";"page4",#N/A,FALSE,"Model";"page5",#N/A,FALSE,"Model";"page6",#N/A,FALSE,"Model";"page7",#N/A,FALSE,"Model";"page8",#N/A,FALSE,"Model";"page9",#N/A,FALSE,"Model";"page10",#N/A,FALSE,"Model";"page11",#N/A,FALSE,"Model";"page12",#N/A,FALSE,"Model";"page13",#N/A,FALSE,"Model"}</definedName>
    <definedName name="rehb" localSheetId="16" hidden="1">{"page1",#N/A,FALSE,"Model";"page2",#N/A,FALSE,"Model";"page3",#N/A,FALSE,"Model";"page4",#N/A,FALSE,"Model";"page5",#N/A,FALSE,"Model";"page6",#N/A,FALSE,"Model";"page7",#N/A,FALSE,"Model";"page8",#N/A,FALSE,"Model";"page9",#N/A,FALSE,"Model";"page10",#N/A,FALSE,"Model";"page11",#N/A,FALSE,"Model";"page12",#N/A,FALSE,"Model";"page13",#N/A,FALSE,"Model"}</definedName>
    <definedName name="rehb" localSheetId="17" hidden="1">{"page1",#N/A,FALSE,"Model";"page2",#N/A,FALSE,"Model";"page3",#N/A,FALSE,"Model";"page4",#N/A,FALSE,"Model";"page5",#N/A,FALSE,"Model";"page6",#N/A,FALSE,"Model";"page7",#N/A,FALSE,"Model";"page8",#N/A,FALSE,"Model";"page9",#N/A,FALSE,"Model";"page10",#N/A,FALSE,"Model";"page11",#N/A,FALSE,"Model";"page12",#N/A,FALSE,"Model";"page13",#N/A,FALSE,"Model"}</definedName>
    <definedName name="rehb"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4"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1" hidden="1">{"page1",#N/A,FALSE,"Model";"page2",#N/A,FALSE,"Model";"page3",#N/A,FALSE,"Model";"page4",#N/A,FALSE,"Model";"page5",#N/A,FALSE,"Model";"page6",#N/A,FALSE,"Model";"page7",#N/A,FALSE,"Model";"page8",#N/A,FALSE,"Model";"page9",#N/A,FALSE,"Model";"page10",#N/A,FALSE,"Model";"page11",#N/A,FALSE,"Model";"page12",#N/A,FALSE,"Model";"page13",#N/A,FALSE,"Model"}</definedName>
    <definedName name="rejbg" localSheetId="4"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5" hidden="1">{"page1",#N/A,FALSE,"Model";"page2",#N/A,FALSE,"Model";"page3",#N/A,FALSE,"Model";"page4",#N/A,FALSE,"Model";"page5",#N/A,FALSE,"Model";"page6",#N/A,FALSE,"Model";"page7",#N/A,FALSE,"Model";"page8",#N/A,FALSE,"Model";"page9",#N/A,FALSE,"Model";"page10",#N/A,FALSE,"Model";"page11",#N/A,FALSE,"Model";"page12",#N/A,FALSE,"Model";"page13",#N/A,FALSE,"Model"}</definedName>
    <definedName name="rejbg" localSheetId="2" hidden="1">{"page1",#N/A,FALSE,"Model";"page2",#N/A,FALSE,"Model";"page3",#N/A,FALSE,"Model";"page4",#N/A,FALSE,"Model";"page5",#N/A,FALSE,"Model";"page6",#N/A,FALSE,"Model";"page7",#N/A,FALSE,"Model";"page8",#N/A,FALSE,"Model";"page9",#N/A,FALSE,"Model";"page10",#N/A,FALSE,"Model";"page11",#N/A,FALSE,"Model";"page12",#N/A,FALSE,"Model";"page13",#N/A,FALSE,"Model"}</definedName>
    <definedName name="rejbg" localSheetId="6"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6"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7" hidden="1">{"page1",#N/A,FALSE,"Model";"page2",#N/A,FALSE,"Model";"page3",#N/A,FALSE,"Model";"page4",#N/A,FALSE,"Model";"page5",#N/A,FALSE,"Model";"page6",#N/A,FALSE,"Model";"page7",#N/A,FALSE,"Model";"page8",#N/A,FALSE,"Model";"page9",#N/A,FALSE,"Model";"page10",#N/A,FALSE,"Model";"page11",#N/A,FALSE,"Model";"page12",#N/A,FALSE,"Model";"page13",#N/A,FALSE,"Model"}</definedName>
    <definedName name="rejbg"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4"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4"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5"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2"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6"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6"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7" hidden="1">{"page1",#N/A,FALSE,"Model";"page2",#N/A,FALSE,"Model";"page3",#N/A,FALSE,"Model";"page4",#N/A,FALSE,"Model";"page5",#N/A,FALSE,"Model";"page6",#N/A,FALSE,"Model";"page7",#N/A,FALSE,"Model";"page8",#N/A,FALSE,"Model";"page9",#N/A,FALSE,"Model";"page10",#N/A,FALSE,"Model";"page11",#N/A,FALSE,"Model";"page12",#N/A,FALSE,"Model";"page13",#N/A,FALSE,"Model"}</definedName>
    <definedName name="rekjnb" hidden="1">{"page1",#N/A,FALSE,"Model";"page2",#N/A,FALSE,"Model";"page3",#N/A,FALSE,"Model";"page4",#N/A,FALSE,"Model";"page5",#N/A,FALSE,"Model";"page6",#N/A,FALSE,"Model";"page7",#N/A,FALSE,"Model";"page8",#N/A,FALSE,"Model";"page9",#N/A,FALSE,"Model";"page10",#N/A,FALSE,"Model";"page11",#N/A,FALSE,"Model";"page12",#N/A,FALSE,"Model";"page13",#N/A,FALSE,"Model"}</definedName>
    <definedName name="ReleaseGroup">#REF!</definedName>
    <definedName name="REO">#N/A</definedName>
    <definedName name="report">#REF!</definedName>
    <definedName name="Report_Title">#N/A</definedName>
    <definedName name="Reporting_Currency">#N/A</definedName>
    <definedName name="reporting_unit">#N/A</definedName>
    <definedName name="ReportTitle1">#N/A</definedName>
    <definedName name="RepPeriod" localSheetId="18">'OpcoESG totals V2'!#REF!</definedName>
    <definedName name="RepPeriod">#REF!</definedName>
    <definedName name="reqkj" localSheetId="14"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1" hidden="1">{"page1",#N/A,FALSE,"Model";"page2",#N/A,FALSE,"Model";"page3",#N/A,FALSE,"Model";"page4",#N/A,FALSE,"Model";"page5",#N/A,FALSE,"Model";"page6",#N/A,FALSE,"Model";"page7",#N/A,FALSE,"Model";"page8",#N/A,FALSE,"Model";"page9",#N/A,FALSE,"Model";"page10",#N/A,FALSE,"Model";"page11",#N/A,FALSE,"Model";"page12",#N/A,FALSE,"Model";"page13",#N/A,FALSE,"Model"}</definedName>
    <definedName name="reqkj" localSheetId="4"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5" hidden="1">{"page1",#N/A,FALSE,"Model";"page2",#N/A,FALSE,"Model";"page3",#N/A,FALSE,"Model";"page4",#N/A,FALSE,"Model";"page5",#N/A,FALSE,"Model";"page6",#N/A,FALSE,"Model";"page7",#N/A,FALSE,"Model";"page8",#N/A,FALSE,"Model";"page9",#N/A,FALSE,"Model";"page10",#N/A,FALSE,"Model";"page11",#N/A,FALSE,"Model";"page12",#N/A,FALSE,"Model";"page13",#N/A,FALSE,"Model"}</definedName>
    <definedName name="reqkj" localSheetId="2" hidden="1">{"page1",#N/A,FALSE,"Model";"page2",#N/A,FALSE,"Model";"page3",#N/A,FALSE,"Model";"page4",#N/A,FALSE,"Model";"page5",#N/A,FALSE,"Model";"page6",#N/A,FALSE,"Model";"page7",#N/A,FALSE,"Model";"page8",#N/A,FALSE,"Model";"page9",#N/A,FALSE,"Model";"page10",#N/A,FALSE,"Model";"page11",#N/A,FALSE,"Model";"page12",#N/A,FALSE,"Model";"page13",#N/A,FALSE,"Model"}</definedName>
    <definedName name="reqkj" localSheetId="6"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6"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7" hidden="1">{"page1",#N/A,FALSE,"Model";"page2",#N/A,FALSE,"Model";"page3",#N/A,FALSE,"Model";"page4",#N/A,FALSE,"Model";"page5",#N/A,FALSE,"Model";"page6",#N/A,FALSE,"Model";"page7",#N/A,FALSE,"Model";"page8",#N/A,FALSE,"Model";"page9",#N/A,FALSE,"Model";"page10",#N/A,FALSE,"Model";"page11",#N/A,FALSE,"Model";"page12",#N/A,FALSE,"Model";"page13",#N/A,FALSE,"Model"}</definedName>
    <definedName name="reqkj" hidden="1">{"page1",#N/A,FALSE,"Model";"page2",#N/A,FALSE,"Model";"page3",#N/A,FALSE,"Model";"page4",#N/A,FALSE,"Model";"page5",#N/A,FALSE,"Model";"page6",#N/A,FALSE,"Model";"page7",#N/A,FALSE,"Model";"page8",#N/A,FALSE,"Model";"page9",#N/A,FALSE,"Model";"page10",#N/A,FALSE,"Model";"page11",#N/A,FALSE,"Model";"page12",#N/A,FALSE,"Model";"page13",#N/A,FALSE,"Model"}</definedName>
    <definedName name="RequestType">#REF!</definedName>
    <definedName name="rerrrr" hidden="1">OFFSET(#REF!,1,0)</definedName>
    <definedName name="rerwrr" hidden="1">#REF!</definedName>
    <definedName name="RESERVE">#N/A</definedName>
    <definedName name="RestrictionProfile">#REF!</definedName>
    <definedName name="Revadjs1617">#REF!</definedName>
    <definedName name="RevadjsF57">#REF!</definedName>
    <definedName name="RevC">#REF!</definedName>
    <definedName name="reveff" localSheetId="4" hidden="1">{#N/A,#N/A,FALSE,"Key No's by Month - Disc";#N/A,#N/A,FALSE,"Key No's - YTD";#N/A,#N/A,FALSE,"Key No's by Qua";#N/A,#N/A,FALSE,"BR W.Fall";#N/A,#N/A,FALSE,"CR W.Fall";#N/A,#N/A,FALSE,"PBT W.Fall";#N/A,#N/A,FALSE,"Costs W.Fall";#N/A,#N/A,FALSE,"Master";#N/A,#N/A,FALSE,"cr,br,pbt,costs";#N/A,#N/A,FALSE,"Cost Analysis - DC";#N/A,#N/A,FALSE,"Cost Analysis - DT";#N/A,#N/A,FALSE,"Cost Analysis - POS";#N/A,#N/A,FALSE,"Cost Analysis - Po4";#N/A,#N/A,FALSE,"Cost Analysis - SL";#N/A,#N/A,FALSE,"Cost Analysis - ET";#N/A,#N/A,FALSE,"Cost Analysis - HQ";#N/A,#N/A,FALSE,"Cost Analysis - Elim";#N/A,#N/A,FALSE,"Cost Analysis - Cont";#N/A,#N/A,FALSE,"Cost Analysis - Top";#N/A,#N/A,FALSE,"Manexec Report";#N/A,#N/A,FALSE,"Bal Sheet"}</definedName>
    <definedName name="reveff" localSheetId="2" hidden="1">{#N/A,#N/A,FALSE,"Key No's by Month - Disc";#N/A,#N/A,FALSE,"Key No's - YTD";#N/A,#N/A,FALSE,"Key No's by Qua";#N/A,#N/A,FALSE,"BR W.Fall";#N/A,#N/A,FALSE,"CR W.Fall";#N/A,#N/A,FALSE,"PBT W.Fall";#N/A,#N/A,FALSE,"Costs W.Fall";#N/A,#N/A,FALSE,"Master";#N/A,#N/A,FALSE,"cr,br,pbt,costs";#N/A,#N/A,FALSE,"Cost Analysis - DC";#N/A,#N/A,FALSE,"Cost Analysis - DT";#N/A,#N/A,FALSE,"Cost Analysis - POS";#N/A,#N/A,FALSE,"Cost Analysis - Po4";#N/A,#N/A,FALSE,"Cost Analysis - SL";#N/A,#N/A,FALSE,"Cost Analysis - ET";#N/A,#N/A,FALSE,"Cost Analysis - HQ";#N/A,#N/A,FALSE,"Cost Analysis - Elim";#N/A,#N/A,FALSE,"Cost Analysis - Cont";#N/A,#N/A,FALSE,"Cost Analysis - Top";#N/A,#N/A,FALSE,"Manexec Report";#N/A,#N/A,FALSE,"Bal Sheet"}</definedName>
    <definedName name="reveff" hidden="1">{#N/A,#N/A,FALSE,"Key No's by Month - Disc";#N/A,#N/A,FALSE,"Key No's - YTD";#N/A,#N/A,FALSE,"Key No's by Qua";#N/A,#N/A,FALSE,"BR W.Fall";#N/A,#N/A,FALSE,"CR W.Fall";#N/A,#N/A,FALSE,"PBT W.Fall";#N/A,#N/A,FALSE,"Costs W.Fall";#N/A,#N/A,FALSE,"Master";#N/A,#N/A,FALSE,"cr,br,pbt,costs";#N/A,#N/A,FALSE,"Cost Analysis - DC";#N/A,#N/A,FALSE,"Cost Analysis - DT";#N/A,#N/A,FALSE,"Cost Analysis - POS";#N/A,#N/A,FALSE,"Cost Analysis - Po4";#N/A,#N/A,FALSE,"Cost Analysis - SL";#N/A,#N/A,FALSE,"Cost Analysis - ET";#N/A,#N/A,FALSE,"Cost Analysis - HQ";#N/A,#N/A,FALSE,"Cost Analysis - Elim";#N/A,#N/A,FALSE,"Cost Analysis - Cont";#N/A,#N/A,FALSE,"Cost Analysis - Top";#N/A,#N/A,FALSE,"Manexec Report";#N/A,#N/A,FALSE,"Bal Sheet"}</definedName>
    <definedName name="RevenueV">#REF!</definedName>
    <definedName name="revsens">#N/A</definedName>
    <definedName name="revsensda">#N/A</definedName>
    <definedName name="revsensdm">#N/A</definedName>
    <definedName name="revsensom">#N/A</definedName>
    <definedName name="rewjg" localSheetId="14"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1" hidden="1">{"page1",#N/A,FALSE,"Model";"page2",#N/A,FALSE,"Model";"page3",#N/A,FALSE,"Model";"page4",#N/A,FALSE,"Model";"page5",#N/A,FALSE,"Model";"page6",#N/A,FALSE,"Model";"page7",#N/A,FALSE,"Model";"page8",#N/A,FALSE,"Model";"page9",#N/A,FALSE,"Model";"page10",#N/A,FALSE,"Model";"page11",#N/A,FALSE,"Model";"page12",#N/A,FALSE,"Model";"page13",#N/A,FALSE,"Model"}</definedName>
    <definedName name="rewjg" localSheetId="4"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5" hidden="1">{"page1",#N/A,FALSE,"Model";"page2",#N/A,FALSE,"Model";"page3",#N/A,FALSE,"Model";"page4",#N/A,FALSE,"Model";"page5",#N/A,FALSE,"Model";"page6",#N/A,FALSE,"Model";"page7",#N/A,FALSE,"Model";"page8",#N/A,FALSE,"Model";"page9",#N/A,FALSE,"Model";"page10",#N/A,FALSE,"Model";"page11",#N/A,FALSE,"Model";"page12",#N/A,FALSE,"Model";"page13",#N/A,FALSE,"Model"}</definedName>
    <definedName name="rewjg" localSheetId="2" hidden="1">{"page1",#N/A,FALSE,"Model";"page2",#N/A,FALSE,"Model";"page3",#N/A,FALSE,"Model";"page4",#N/A,FALSE,"Model";"page5",#N/A,FALSE,"Model";"page6",#N/A,FALSE,"Model";"page7",#N/A,FALSE,"Model";"page8",#N/A,FALSE,"Model";"page9",#N/A,FALSE,"Model";"page10",#N/A,FALSE,"Model";"page11",#N/A,FALSE,"Model";"page12",#N/A,FALSE,"Model";"page13",#N/A,FALSE,"Model"}</definedName>
    <definedName name="rewjg" localSheetId="6"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6"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7" hidden="1">{"page1",#N/A,FALSE,"Model";"page2",#N/A,FALSE,"Model";"page3",#N/A,FALSE,"Model";"page4",#N/A,FALSE,"Model";"page5",#N/A,FALSE,"Model";"page6",#N/A,FALSE,"Model";"page7",#N/A,FALSE,"Model";"page8",#N/A,FALSE,"Model";"page9",#N/A,FALSE,"Model";"page10",#N/A,FALSE,"Model";"page11",#N/A,FALSE,"Model";"page12",#N/A,FALSE,"Model";"page13",#N/A,FALSE,"Model"}</definedName>
    <definedName name="rewjg" hidden="1">{"page1",#N/A,FALSE,"Model";"page2",#N/A,FALSE,"Model";"page3",#N/A,FALSE,"Model";"page4",#N/A,FALSE,"Model";"page5",#N/A,FALSE,"Model";"page6",#N/A,FALSE,"Model";"page7",#N/A,FALSE,"Model";"page8",#N/A,FALSE,"Model";"page9",#N/A,FALSE,"Model";"page10",#N/A,FALSE,"Model";"page11",#N/A,FALSE,"Model";"page12",#N/A,FALSE,"Model";"page13",#N/A,FALSE,"Model"}</definedName>
    <definedName name="rgrgr" localSheetId="14" hidden="1">{#N/A,#N/A,FALSE,"Summary";#N/A,#N/A,FALSE,"Retail";#N/A,#N/A,FALSE,"Ret Sensitivity";#N/A,#N/A,FALSE,"Manufacturing";#N/A,#N/A,FALSE,"Man Sensitivity";#N/A,#N/A,FALSE,"Ops UK &amp; I HO";#N/A,#N/A,FALSE,"UK &amp; I HO sensitivity "}</definedName>
    <definedName name="rgrgr" localSheetId="11" hidden="1">{#N/A,#N/A,FALSE,"Summary";#N/A,#N/A,FALSE,"Retail";#N/A,#N/A,FALSE,"Ret Sensitivity";#N/A,#N/A,FALSE,"Manufacturing";#N/A,#N/A,FALSE,"Man Sensitivity";#N/A,#N/A,FALSE,"Ops UK &amp; I HO";#N/A,#N/A,FALSE,"UK &amp; I HO sensitivity "}</definedName>
    <definedName name="rgrgr" localSheetId="4" hidden="1">{#N/A,#N/A,FALSE,"Summary";#N/A,#N/A,FALSE,"Retail";#N/A,#N/A,FALSE,"Ret Sensitivity";#N/A,#N/A,FALSE,"Manufacturing";#N/A,#N/A,FALSE,"Man Sensitivity";#N/A,#N/A,FALSE,"Ops UK &amp; I HO";#N/A,#N/A,FALSE,"UK &amp; I HO sensitivity "}</definedName>
    <definedName name="rgrgr" localSheetId="15" hidden="1">{#N/A,#N/A,FALSE,"Summary";#N/A,#N/A,FALSE,"Retail";#N/A,#N/A,FALSE,"Ret Sensitivity";#N/A,#N/A,FALSE,"Manufacturing";#N/A,#N/A,FALSE,"Man Sensitivity";#N/A,#N/A,FALSE,"Ops UK &amp; I HO";#N/A,#N/A,FALSE,"UK &amp; I HO sensitivity "}</definedName>
    <definedName name="rgrgr" localSheetId="2" hidden="1">{#N/A,#N/A,FALSE,"Summary";#N/A,#N/A,FALSE,"Retail";#N/A,#N/A,FALSE,"Ret Sensitivity";#N/A,#N/A,FALSE,"Manufacturing";#N/A,#N/A,FALSE,"Man Sensitivity";#N/A,#N/A,FALSE,"Ops UK &amp; I HO";#N/A,#N/A,FALSE,"UK &amp; I HO sensitivity "}</definedName>
    <definedName name="rgrgr" localSheetId="6" hidden="1">{#N/A,#N/A,FALSE,"Summary";#N/A,#N/A,FALSE,"Retail";#N/A,#N/A,FALSE,"Ret Sensitivity";#N/A,#N/A,FALSE,"Manufacturing";#N/A,#N/A,FALSE,"Man Sensitivity";#N/A,#N/A,FALSE,"Ops UK &amp; I HO";#N/A,#N/A,FALSE,"UK &amp; I HO sensitivity "}</definedName>
    <definedName name="rgrgr" localSheetId="16" hidden="1">{#N/A,#N/A,FALSE,"Summary";#N/A,#N/A,FALSE,"Retail";#N/A,#N/A,FALSE,"Ret Sensitivity";#N/A,#N/A,FALSE,"Manufacturing";#N/A,#N/A,FALSE,"Man Sensitivity";#N/A,#N/A,FALSE,"Ops UK &amp; I HO";#N/A,#N/A,FALSE,"UK &amp; I HO sensitivity "}</definedName>
    <definedName name="rgrgr" localSheetId="17" hidden="1">{#N/A,#N/A,FALSE,"Summary";#N/A,#N/A,FALSE,"Retail";#N/A,#N/A,FALSE,"Ret Sensitivity";#N/A,#N/A,FALSE,"Manufacturing";#N/A,#N/A,FALSE,"Man Sensitivity";#N/A,#N/A,FALSE,"Ops UK &amp; I HO";#N/A,#N/A,FALSE,"UK &amp; I HO sensitivity "}</definedName>
    <definedName name="rgrgr" hidden="1">{#N/A,#N/A,FALSE,"Summary";#N/A,#N/A,FALSE,"Retail";#N/A,#N/A,FALSE,"Ret Sensitivity";#N/A,#N/A,FALSE,"Manufacturing";#N/A,#N/A,FALSE,"Man Sensitivity";#N/A,#N/A,FALSE,"Ops UK &amp; I HO";#N/A,#N/A,FALSE,"UK &amp; I HO sensitivity "}</definedName>
    <definedName name="RIOLeaseChe">#REF!</definedName>
    <definedName name="RIOLeaseMum">#REF!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5</definedName>
    <definedName name="RiskMinimizeOnStart" hidden="1">FALSE</definedName>
    <definedName name="RiskMonitorConvergence" hidden="1">FALSE</definedName>
    <definedName name="RiskNumIterations" hidden="1">20000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kejbn" localSheetId="14"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1"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4"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5"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2"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6"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6"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7" hidden="1">{"page1",#N/A,FALSE,"Model";"page2",#N/A,FALSE,"Model";"page3",#N/A,FALSE,"Model";"page4",#N/A,FALSE,"Model";"page5",#N/A,FALSE,"Model";"page6",#N/A,FALSE,"Model";"page7",#N/A,FALSE,"Model";"page8",#N/A,FALSE,"Model";"page9",#N/A,FALSE,"Model";"page10",#N/A,FALSE,"Model";"page11",#N/A,FALSE,"Model";"page12",#N/A,FALSE,"Model";"page13",#N/A,FALSE,"Model"}</definedName>
    <definedName name="rkejbn" hidden="1">{"page1",#N/A,FALSE,"Model";"page2",#N/A,FALSE,"Model";"page3",#N/A,FALSE,"Model";"page4",#N/A,FALSE,"Model";"page5",#N/A,FALSE,"Model";"page6",#N/A,FALSE,"Model";"page7",#N/A,FALSE,"Model";"page8",#N/A,FALSE,"Model";"page9",#N/A,FALSE,"Model";"page10",#N/A,FALSE,"Model";"page11",#N/A,FALSE,"Model";"page12",#N/A,FALSE,"Model";"page13",#N/A,FALSE,"Model"}</definedName>
    <definedName name="rlbg" localSheetId="14" hidden="1">{"page1",#N/A,FALSE,"Model";"page2",#N/A,FALSE,"Model";"page3",#N/A,FALSE,"Model";"page4",#N/A,FALSE,"Model";"page5",#N/A,FALSE,"Model";"page6",#N/A,FALSE,"Model";"page7",#N/A,FALSE,"Model";"page8",#N/A,FALSE,"Model";"page9",#N/A,FALSE,"Model";"page10",#N/A,FALSE,"Model";"page11",#N/A,FALSE,"Model";"page12",#N/A,FALSE,"Model";"page13",#N/A,FALSE,"Model"}</definedName>
    <definedName name="rlbg" localSheetId="11" hidden="1">{"page1",#N/A,FALSE,"Model";"page2",#N/A,FALSE,"Model";"page3",#N/A,FALSE,"Model";"page4",#N/A,FALSE,"Model";"page5",#N/A,FALSE,"Model";"page6",#N/A,FALSE,"Model";"page7",#N/A,FALSE,"Model";"page8",#N/A,FALSE,"Model";"page9",#N/A,FALSE,"Model";"page10",#N/A,FALSE,"Model";"page11",#N/A,FALSE,"Model";"page12",#N/A,FALSE,"Model";"page13",#N/A,FALSE,"Model"}</definedName>
    <definedName name="rlbg" localSheetId="4" hidden="1">{"page1",#N/A,FALSE,"Model";"page2",#N/A,FALSE,"Model";"page3",#N/A,FALSE,"Model";"page4",#N/A,FALSE,"Model";"page5",#N/A,FALSE,"Model";"page6",#N/A,FALSE,"Model";"page7",#N/A,FALSE,"Model";"page8",#N/A,FALSE,"Model";"page9",#N/A,FALSE,"Model";"page10",#N/A,FALSE,"Model";"page11",#N/A,FALSE,"Model";"page12",#N/A,FALSE,"Model";"page13",#N/A,FALSE,"Model"}</definedName>
    <definedName name="rlbg" localSheetId="15" hidden="1">{"page1",#N/A,FALSE,"Model";"page2",#N/A,FALSE,"Model";"page3",#N/A,FALSE,"Model";"page4",#N/A,FALSE,"Model";"page5",#N/A,FALSE,"Model";"page6",#N/A,FALSE,"Model";"page7",#N/A,FALSE,"Model";"page8",#N/A,FALSE,"Model";"page9",#N/A,FALSE,"Model";"page10",#N/A,FALSE,"Model";"page11",#N/A,FALSE,"Model";"page12",#N/A,FALSE,"Model";"page13",#N/A,FALSE,"Model"}</definedName>
    <definedName name="rlbg" localSheetId="2" hidden="1">{"page1",#N/A,FALSE,"Model";"page2",#N/A,FALSE,"Model";"page3",#N/A,FALSE,"Model";"page4",#N/A,FALSE,"Model";"page5",#N/A,FALSE,"Model";"page6",#N/A,FALSE,"Model";"page7",#N/A,FALSE,"Model";"page8",#N/A,FALSE,"Model";"page9",#N/A,FALSE,"Model";"page10",#N/A,FALSE,"Model";"page11",#N/A,FALSE,"Model";"page12",#N/A,FALSE,"Model";"page13",#N/A,FALSE,"Model"}</definedName>
    <definedName name="rlbg" localSheetId="6" hidden="1">{"page1",#N/A,FALSE,"Model";"page2",#N/A,FALSE,"Model";"page3",#N/A,FALSE,"Model";"page4",#N/A,FALSE,"Model";"page5",#N/A,FALSE,"Model";"page6",#N/A,FALSE,"Model";"page7",#N/A,FALSE,"Model";"page8",#N/A,FALSE,"Model";"page9",#N/A,FALSE,"Model";"page10",#N/A,FALSE,"Model";"page11",#N/A,FALSE,"Model";"page12",#N/A,FALSE,"Model";"page13",#N/A,FALSE,"Model"}</definedName>
    <definedName name="rlbg" localSheetId="16" hidden="1">{"page1",#N/A,FALSE,"Model";"page2",#N/A,FALSE,"Model";"page3",#N/A,FALSE,"Model";"page4",#N/A,FALSE,"Model";"page5",#N/A,FALSE,"Model";"page6",#N/A,FALSE,"Model";"page7",#N/A,FALSE,"Model";"page8",#N/A,FALSE,"Model";"page9",#N/A,FALSE,"Model";"page10",#N/A,FALSE,"Model";"page11",#N/A,FALSE,"Model";"page12",#N/A,FALSE,"Model";"page13",#N/A,FALSE,"Model"}</definedName>
    <definedName name="rlbg" localSheetId="17" hidden="1">{"page1",#N/A,FALSE,"Model";"page2",#N/A,FALSE,"Model";"page3",#N/A,FALSE,"Model";"page4",#N/A,FALSE,"Model";"page5",#N/A,FALSE,"Model";"page6",#N/A,FALSE,"Model";"page7",#N/A,FALSE,"Model";"page8",#N/A,FALSE,"Model";"page9",#N/A,FALSE,"Model";"page10",#N/A,FALSE,"Model";"page11",#N/A,FALSE,"Model";"page12",#N/A,FALSE,"Model";"page13",#N/A,FALSE,"Model"}</definedName>
    <definedName name="rlbg" hidden="1">{"page1",#N/A,FALSE,"Model";"page2",#N/A,FALSE,"Model";"page3",#N/A,FALSE,"Model";"page4",#N/A,FALSE,"Model";"page5",#N/A,FALSE,"Model";"page6",#N/A,FALSE,"Model";"page7",#N/A,FALSE,"Model";"page8",#N/A,FALSE,"Model";"page9",#N/A,FALSE,"Model";"page10",#N/A,FALSE,"Model";"page11",#N/A,FALSE,"Model";"page12",#N/A,FALSE,"Model";"page13",#N/A,FALSE,"Model"}</definedName>
    <definedName name="rng_CurrentMonth">#REF!</definedName>
    <definedName name="rng_L1Name">#REF!</definedName>
    <definedName name="rng_PriorMonth">#REF!</definedName>
    <definedName name="RowDetails1">#N/A</definedName>
    <definedName name="RPBF">#N/A</definedName>
    <definedName name="RPBFR">#N/A</definedName>
    <definedName name="RPCF">#N/A</definedName>
    <definedName name="rphg" localSheetId="14" hidden="1">{"page1",#N/A,FALSE,"Model";"page2",#N/A,FALSE,"Model";"page3",#N/A,FALSE,"Model";"page4",#N/A,FALSE,"Model";"page5",#N/A,FALSE,"Model";"page6",#N/A,FALSE,"Model";"page7",#N/A,FALSE,"Model";"page8",#N/A,FALSE,"Model";"page9",#N/A,FALSE,"Model";"page10",#N/A,FALSE,"Model";"page11",#N/A,FALSE,"Model";"page12",#N/A,FALSE,"Model";"page13",#N/A,FALSE,"Model"}</definedName>
    <definedName name="rphg" localSheetId="11" hidden="1">{"page1",#N/A,FALSE,"Model";"page2",#N/A,FALSE,"Model";"page3",#N/A,FALSE,"Model";"page4",#N/A,FALSE,"Model";"page5",#N/A,FALSE,"Model";"page6",#N/A,FALSE,"Model";"page7",#N/A,FALSE,"Model";"page8",#N/A,FALSE,"Model";"page9",#N/A,FALSE,"Model";"page10",#N/A,FALSE,"Model";"page11",#N/A,FALSE,"Model";"page12",#N/A,FALSE,"Model";"page13",#N/A,FALSE,"Model"}</definedName>
    <definedName name="rphg" localSheetId="4" hidden="1">{"page1",#N/A,FALSE,"Model";"page2",#N/A,FALSE,"Model";"page3",#N/A,FALSE,"Model";"page4",#N/A,FALSE,"Model";"page5",#N/A,FALSE,"Model";"page6",#N/A,FALSE,"Model";"page7",#N/A,FALSE,"Model";"page8",#N/A,FALSE,"Model";"page9",#N/A,FALSE,"Model";"page10",#N/A,FALSE,"Model";"page11",#N/A,FALSE,"Model";"page12",#N/A,FALSE,"Model";"page13",#N/A,FALSE,"Model"}</definedName>
    <definedName name="rphg" localSheetId="15" hidden="1">{"page1",#N/A,FALSE,"Model";"page2",#N/A,FALSE,"Model";"page3",#N/A,FALSE,"Model";"page4",#N/A,FALSE,"Model";"page5",#N/A,FALSE,"Model";"page6",#N/A,FALSE,"Model";"page7",#N/A,FALSE,"Model";"page8",#N/A,FALSE,"Model";"page9",#N/A,FALSE,"Model";"page10",#N/A,FALSE,"Model";"page11",#N/A,FALSE,"Model";"page12",#N/A,FALSE,"Model";"page13",#N/A,FALSE,"Model"}</definedName>
    <definedName name="rphg" localSheetId="2" hidden="1">{"page1",#N/A,FALSE,"Model";"page2",#N/A,FALSE,"Model";"page3",#N/A,FALSE,"Model";"page4",#N/A,FALSE,"Model";"page5",#N/A,FALSE,"Model";"page6",#N/A,FALSE,"Model";"page7",#N/A,FALSE,"Model";"page8",#N/A,FALSE,"Model";"page9",#N/A,FALSE,"Model";"page10",#N/A,FALSE,"Model";"page11",#N/A,FALSE,"Model";"page12",#N/A,FALSE,"Model";"page13",#N/A,FALSE,"Model"}</definedName>
    <definedName name="rphg" localSheetId="6" hidden="1">{"page1",#N/A,FALSE,"Model";"page2",#N/A,FALSE,"Model";"page3",#N/A,FALSE,"Model";"page4",#N/A,FALSE,"Model";"page5",#N/A,FALSE,"Model";"page6",#N/A,FALSE,"Model";"page7",#N/A,FALSE,"Model";"page8",#N/A,FALSE,"Model";"page9",#N/A,FALSE,"Model";"page10",#N/A,FALSE,"Model";"page11",#N/A,FALSE,"Model";"page12",#N/A,FALSE,"Model";"page13",#N/A,FALSE,"Model"}</definedName>
    <definedName name="rphg" localSheetId="16" hidden="1">{"page1",#N/A,FALSE,"Model";"page2",#N/A,FALSE,"Model";"page3",#N/A,FALSE,"Model";"page4",#N/A,FALSE,"Model";"page5",#N/A,FALSE,"Model";"page6",#N/A,FALSE,"Model";"page7",#N/A,FALSE,"Model";"page8",#N/A,FALSE,"Model";"page9",#N/A,FALSE,"Model";"page10",#N/A,FALSE,"Model";"page11",#N/A,FALSE,"Model";"page12",#N/A,FALSE,"Model";"page13",#N/A,FALSE,"Model"}</definedName>
    <definedName name="rphg" localSheetId="17" hidden="1">{"page1",#N/A,FALSE,"Model";"page2",#N/A,FALSE,"Model";"page3",#N/A,FALSE,"Model";"page4",#N/A,FALSE,"Model";"page5",#N/A,FALSE,"Model";"page6",#N/A,FALSE,"Model";"page7",#N/A,FALSE,"Model";"page8",#N/A,FALSE,"Model";"page9",#N/A,FALSE,"Model";"page10",#N/A,FALSE,"Model";"page11",#N/A,FALSE,"Model";"page12",#N/A,FALSE,"Model";"page13",#N/A,FALSE,"Model"}</definedName>
    <definedName name="rphg" hidden="1">{"page1",#N/A,FALSE,"Model";"page2",#N/A,FALSE,"Model";"page3",#N/A,FALSE,"Model";"page4",#N/A,FALSE,"Model";"page5",#N/A,FALSE,"Model";"page6",#N/A,FALSE,"Model";"page7",#N/A,FALSE,"Model";"page8",#N/A,FALSE,"Model";"page9",#N/A,FALSE,"Model";"page10",#N/A,FALSE,"Model";"page11",#N/A,FALSE,"Model";"page12",#N/A,FALSE,"Model";"page13",#N/A,FALSE,"Model"}</definedName>
    <definedName name="rr" localSheetId="4" hidden="1">{#N/A,#N/A,TRUE,"Cover";#N/A,#N/A,TRUE,"Sum";#N/A,#N/A,TRUE,"SubsRev";#N/A,#N/A,TRUE,"CapEx";#N/A,#N/A,TRUE,"OpEx";#N/A,#N/A,TRUE,"SUs";#N/A,#N/A,TRUE,"OrgChart";#N/A,#N/A,TRUE,"Staff";#N/A,#N/A,TRUE,"P&amp;L";#N/A,#N/A,TRUE,"Cash";#N/A,#N/A,TRUE,"BS";#N/A,#N/A,TRUE,"Valuation";#N/A,#N/A,TRUE,"CapEx-Assumptions";#N/A,#N/A,TRUE,"OpEx-Assumptions"}</definedName>
    <definedName name="rr" localSheetId="2" hidden="1">{#N/A,#N/A,TRUE,"Cover";#N/A,#N/A,TRUE,"Sum";#N/A,#N/A,TRUE,"SubsRev";#N/A,#N/A,TRUE,"CapEx";#N/A,#N/A,TRUE,"OpEx";#N/A,#N/A,TRUE,"SUs";#N/A,#N/A,TRUE,"OrgChart";#N/A,#N/A,TRUE,"Staff";#N/A,#N/A,TRUE,"P&amp;L";#N/A,#N/A,TRUE,"Cash";#N/A,#N/A,TRUE,"BS";#N/A,#N/A,TRUE,"Valuation";#N/A,#N/A,TRUE,"CapEx-Assumptions";#N/A,#N/A,TRUE,"OpEx-Assumptions"}</definedName>
    <definedName name="rr" hidden="1">{#N/A,#N/A,TRUE,"Cover";#N/A,#N/A,TRUE,"Sum";#N/A,#N/A,TRUE,"SubsRev";#N/A,#N/A,TRUE,"CapEx";#N/A,#N/A,TRUE,"OpEx";#N/A,#N/A,TRUE,"SUs";#N/A,#N/A,TRUE,"OrgChart";#N/A,#N/A,TRUE,"Staff";#N/A,#N/A,TRUE,"P&amp;L";#N/A,#N/A,TRUE,"Cash";#N/A,#N/A,TRUE,"BS";#N/A,#N/A,TRUE,"Valuation";#N/A,#N/A,TRUE,"CapEx-Assumptions";#N/A,#N/A,TRUE,"OpEx-Assumptions"}</definedName>
    <definedName name="rrerer" hidden="1">#REF!</definedName>
    <definedName name="rrgrgr" localSheetId="14" hidden="1">{"journal",#N/A,FALSE,"Journal";"bank charges",#N/A,FALSE,"Misc JNL";"health",#N/A,FALSE,"Misc JNL";"misc jnl",#N/A,FALSE,"Misc JNL";"accls",#N/A,FALSE,"Misc JNL";"cars",#N/A,FALSE,"Misc JNL"}</definedName>
    <definedName name="rrgrgr" localSheetId="11" hidden="1">{"journal",#N/A,FALSE,"Journal";"bank charges",#N/A,FALSE,"Misc JNL";"health",#N/A,FALSE,"Misc JNL";"misc jnl",#N/A,FALSE,"Misc JNL";"accls",#N/A,FALSE,"Misc JNL";"cars",#N/A,FALSE,"Misc JNL"}</definedName>
    <definedName name="rrgrgr" localSheetId="4" hidden="1">{"journal",#N/A,FALSE,"Journal";"bank charges",#N/A,FALSE,"Misc JNL";"health",#N/A,FALSE,"Misc JNL";"misc jnl",#N/A,FALSE,"Misc JNL";"accls",#N/A,FALSE,"Misc JNL";"cars",#N/A,FALSE,"Misc JNL"}</definedName>
    <definedName name="rrgrgr" localSheetId="15" hidden="1">{"journal",#N/A,FALSE,"Journal";"bank charges",#N/A,FALSE,"Misc JNL";"health",#N/A,FALSE,"Misc JNL";"misc jnl",#N/A,FALSE,"Misc JNL";"accls",#N/A,FALSE,"Misc JNL";"cars",#N/A,FALSE,"Misc JNL"}</definedName>
    <definedName name="rrgrgr" localSheetId="2" hidden="1">{"journal",#N/A,FALSE,"Journal";"bank charges",#N/A,FALSE,"Misc JNL";"health",#N/A,FALSE,"Misc JNL";"misc jnl",#N/A,FALSE,"Misc JNL";"accls",#N/A,FALSE,"Misc JNL";"cars",#N/A,FALSE,"Misc JNL"}</definedName>
    <definedName name="rrgrgr" localSheetId="6" hidden="1">{"journal",#N/A,FALSE,"Journal";"bank charges",#N/A,FALSE,"Misc JNL";"health",#N/A,FALSE,"Misc JNL";"misc jnl",#N/A,FALSE,"Misc JNL";"accls",#N/A,FALSE,"Misc JNL";"cars",#N/A,FALSE,"Misc JNL"}</definedName>
    <definedName name="rrgrgr" localSheetId="16" hidden="1">{"journal",#N/A,FALSE,"Journal";"bank charges",#N/A,FALSE,"Misc JNL";"health",#N/A,FALSE,"Misc JNL";"misc jnl",#N/A,FALSE,"Misc JNL";"accls",#N/A,FALSE,"Misc JNL";"cars",#N/A,FALSE,"Misc JNL"}</definedName>
    <definedName name="rrgrgr" localSheetId="17" hidden="1">{"journal",#N/A,FALSE,"Journal";"bank charges",#N/A,FALSE,"Misc JNL";"health",#N/A,FALSE,"Misc JNL";"misc jnl",#N/A,FALSE,"Misc JNL";"accls",#N/A,FALSE,"Misc JNL";"cars",#N/A,FALSE,"Misc JNL"}</definedName>
    <definedName name="rrgrgr" hidden="1">{"journal",#N/A,FALSE,"Journal";"bank charges",#N/A,FALSE,"Misc JNL";"health",#N/A,FALSE,"Misc JNL";"misc jnl",#N/A,FALSE,"Misc JNL";"accls",#N/A,FALSE,"Misc JNL";"cars",#N/A,FALSE,"Misc JNL"}</definedName>
    <definedName name="rrr" localSheetId="14" hidden="1">{#N/A,#N/A,FALSE,"TITLE";#N/A,#N/A,FALSE,"Page 1";#N/A,#N/A,FALSE,"Page 2(i)";#N/A,#N/A,FALSE,"Page 2(ii)";#N/A,#N/A,FALSE,"Page 3";#N/A,#N/A,FALSE,"Page 3(i)";#N/A,#N/A,FALSE,"Page 3(ii)";#N/A,#N/A,FALSE,"Page 3(iii)";#N/A,#N/A,FALSE,"Page 4";#N/A,#N/A,FALSE,"NEW PAGE 5";#N/A,#N/A,FALSE,"NEW PAGE 6";#N/A,#N/A,FALSE,"NEW PAGE 7";#N/A,#N/A,FALSE,"NEW PAGE 8"}</definedName>
    <definedName name="rrr" localSheetId="11" hidden="1">{#N/A,#N/A,FALSE,"TITLE";#N/A,#N/A,FALSE,"Page 1";#N/A,#N/A,FALSE,"Page 2(i)";#N/A,#N/A,FALSE,"Page 2(ii)";#N/A,#N/A,FALSE,"Page 3";#N/A,#N/A,FALSE,"Page 3(i)";#N/A,#N/A,FALSE,"Page 3(ii)";#N/A,#N/A,FALSE,"Page 3(iii)";#N/A,#N/A,FALSE,"Page 4";#N/A,#N/A,FALSE,"NEW PAGE 5";#N/A,#N/A,FALSE,"NEW PAGE 6";#N/A,#N/A,FALSE,"NEW PAGE 7";#N/A,#N/A,FALSE,"NEW PAGE 8"}</definedName>
    <definedName name="rrr" localSheetId="4" hidden="1">{#N/A,#N/A,FALSE,"TITLE";#N/A,#N/A,FALSE,"Page 1";#N/A,#N/A,FALSE,"Page 2(i)";#N/A,#N/A,FALSE,"Page 2(ii)";#N/A,#N/A,FALSE,"Page 3";#N/A,#N/A,FALSE,"Page 3(i)";#N/A,#N/A,FALSE,"Page 3(ii)";#N/A,#N/A,FALSE,"Page 3(iii)";#N/A,#N/A,FALSE,"Page 4";#N/A,#N/A,FALSE,"NEW PAGE 5";#N/A,#N/A,FALSE,"NEW PAGE 6";#N/A,#N/A,FALSE,"NEW PAGE 7";#N/A,#N/A,FALSE,"NEW PAGE 8"}</definedName>
    <definedName name="rrr" localSheetId="15" hidden="1">{#N/A,#N/A,FALSE,"TITLE";#N/A,#N/A,FALSE,"Page 1";#N/A,#N/A,FALSE,"Page 2(i)";#N/A,#N/A,FALSE,"Page 2(ii)";#N/A,#N/A,FALSE,"Page 3";#N/A,#N/A,FALSE,"Page 3(i)";#N/A,#N/A,FALSE,"Page 3(ii)";#N/A,#N/A,FALSE,"Page 3(iii)";#N/A,#N/A,FALSE,"Page 4";#N/A,#N/A,FALSE,"NEW PAGE 5";#N/A,#N/A,FALSE,"NEW PAGE 6";#N/A,#N/A,FALSE,"NEW PAGE 7";#N/A,#N/A,FALSE,"NEW PAGE 8"}</definedName>
    <definedName name="rrr" localSheetId="2" hidden="1">{#N/A,#N/A,FALSE,"TITLE";#N/A,#N/A,FALSE,"Page 1";#N/A,#N/A,FALSE,"Page 2(i)";#N/A,#N/A,FALSE,"Page 2(ii)";#N/A,#N/A,FALSE,"Page 3";#N/A,#N/A,FALSE,"Page 3(i)";#N/A,#N/A,FALSE,"Page 3(ii)";#N/A,#N/A,FALSE,"Page 3(iii)";#N/A,#N/A,FALSE,"Page 4";#N/A,#N/A,FALSE,"NEW PAGE 5";#N/A,#N/A,FALSE,"NEW PAGE 6";#N/A,#N/A,FALSE,"NEW PAGE 7";#N/A,#N/A,FALSE,"NEW PAGE 8"}</definedName>
    <definedName name="rrr" localSheetId="6" hidden="1">{#N/A,#N/A,FALSE,"TITLE";#N/A,#N/A,FALSE,"Page 1";#N/A,#N/A,FALSE,"Page 2(i)";#N/A,#N/A,FALSE,"Page 2(ii)";#N/A,#N/A,FALSE,"Page 3";#N/A,#N/A,FALSE,"Page 3(i)";#N/A,#N/A,FALSE,"Page 3(ii)";#N/A,#N/A,FALSE,"Page 3(iii)";#N/A,#N/A,FALSE,"Page 4";#N/A,#N/A,FALSE,"NEW PAGE 5";#N/A,#N/A,FALSE,"NEW PAGE 6";#N/A,#N/A,FALSE,"NEW PAGE 7";#N/A,#N/A,FALSE,"NEW PAGE 8"}</definedName>
    <definedName name="rrr" localSheetId="16" hidden="1">{#N/A,#N/A,FALSE,"TITLE";#N/A,#N/A,FALSE,"Page 1";#N/A,#N/A,FALSE,"Page 2(i)";#N/A,#N/A,FALSE,"Page 2(ii)";#N/A,#N/A,FALSE,"Page 3";#N/A,#N/A,FALSE,"Page 3(i)";#N/A,#N/A,FALSE,"Page 3(ii)";#N/A,#N/A,FALSE,"Page 3(iii)";#N/A,#N/A,FALSE,"Page 4";#N/A,#N/A,FALSE,"NEW PAGE 5";#N/A,#N/A,FALSE,"NEW PAGE 6";#N/A,#N/A,FALSE,"NEW PAGE 7";#N/A,#N/A,FALSE,"NEW PAGE 8"}</definedName>
    <definedName name="rrr" localSheetId="17" hidden="1">{#N/A,#N/A,FALSE,"TITLE";#N/A,#N/A,FALSE,"Page 1";#N/A,#N/A,FALSE,"Page 2(i)";#N/A,#N/A,FALSE,"Page 2(ii)";#N/A,#N/A,FALSE,"Page 3";#N/A,#N/A,FALSE,"Page 3(i)";#N/A,#N/A,FALSE,"Page 3(ii)";#N/A,#N/A,FALSE,"Page 3(iii)";#N/A,#N/A,FALSE,"Page 4";#N/A,#N/A,FALSE,"NEW PAGE 5";#N/A,#N/A,FALSE,"NEW PAGE 6";#N/A,#N/A,FALSE,"NEW PAGE 7";#N/A,#N/A,FALSE,"NEW PAGE 8"}</definedName>
    <definedName name="rrr" hidden="1">{#N/A,#N/A,FALSE,"TITLE";#N/A,#N/A,FALSE,"Page 1";#N/A,#N/A,FALSE,"Page 2(i)";#N/A,#N/A,FALSE,"Page 2(ii)";#N/A,#N/A,FALSE,"Page 3";#N/A,#N/A,FALSE,"Page 3(i)";#N/A,#N/A,FALSE,"Page 3(ii)";#N/A,#N/A,FALSE,"Page 3(iii)";#N/A,#N/A,FALSE,"Page 4";#N/A,#N/A,FALSE,"NEW PAGE 5";#N/A,#N/A,FALSE,"NEW PAGE 6";#N/A,#N/A,FALSE,"NEW PAGE 7";#N/A,#N/A,FALSE,"NEW PAGE 8"}</definedName>
    <definedName name="rs">#N/A</definedName>
    <definedName name="RT">#N/A</definedName>
    <definedName name="rtbg" localSheetId="14" hidden="1">{"page1",#N/A,FALSE,"Model";"page2",#N/A,FALSE,"Model";"page3",#N/A,FALSE,"Model";"page4",#N/A,FALSE,"Model";"page5",#N/A,FALSE,"Model";"page6",#N/A,FALSE,"Model";"page7",#N/A,FALSE,"Model";"page8",#N/A,FALSE,"Model";"page9",#N/A,FALSE,"Model";"page10",#N/A,FALSE,"Model";"page11",#N/A,FALSE,"Model";"page12",#N/A,FALSE,"Model";"page13",#N/A,FALSE,"Model"}</definedName>
    <definedName name="rtbg" localSheetId="11" hidden="1">{"page1",#N/A,FALSE,"Model";"page2",#N/A,FALSE,"Model";"page3",#N/A,FALSE,"Model";"page4",#N/A,FALSE,"Model";"page5",#N/A,FALSE,"Model";"page6",#N/A,FALSE,"Model";"page7",#N/A,FALSE,"Model";"page8",#N/A,FALSE,"Model";"page9",#N/A,FALSE,"Model";"page10",#N/A,FALSE,"Model";"page11",#N/A,FALSE,"Model";"page12",#N/A,FALSE,"Model";"page13",#N/A,FALSE,"Model"}</definedName>
    <definedName name="rtbg" localSheetId="4" hidden="1">{"page1",#N/A,FALSE,"Model";"page2",#N/A,FALSE,"Model";"page3",#N/A,FALSE,"Model";"page4",#N/A,FALSE,"Model";"page5",#N/A,FALSE,"Model";"page6",#N/A,FALSE,"Model";"page7",#N/A,FALSE,"Model";"page8",#N/A,FALSE,"Model";"page9",#N/A,FALSE,"Model";"page10",#N/A,FALSE,"Model";"page11",#N/A,FALSE,"Model";"page12",#N/A,FALSE,"Model";"page13",#N/A,FALSE,"Model"}</definedName>
    <definedName name="rtbg" localSheetId="15" hidden="1">{"page1",#N/A,FALSE,"Model";"page2",#N/A,FALSE,"Model";"page3",#N/A,FALSE,"Model";"page4",#N/A,FALSE,"Model";"page5",#N/A,FALSE,"Model";"page6",#N/A,FALSE,"Model";"page7",#N/A,FALSE,"Model";"page8",#N/A,FALSE,"Model";"page9",#N/A,FALSE,"Model";"page10",#N/A,FALSE,"Model";"page11",#N/A,FALSE,"Model";"page12",#N/A,FALSE,"Model";"page13",#N/A,FALSE,"Model"}</definedName>
    <definedName name="rtbg" localSheetId="2" hidden="1">{"page1",#N/A,FALSE,"Model";"page2",#N/A,FALSE,"Model";"page3",#N/A,FALSE,"Model";"page4",#N/A,FALSE,"Model";"page5",#N/A,FALSE,"Model";"page6",#N/A,FALSE,"Model";"page7",#N/A,FALSE,"Model";"page8",#N/A,FALSE,"Model";"page9",#N/A,FALSE,"Model";"page10",#N/A,FALSE,"Model";"page11",#N/A,FALSE,"Model";"page12",#N/A,FALSE,"Model";"page13",#N/A,FALSE,"Model"}</definedName>
    <definedName name="rtbg" localSheetId="6" hidden="1">{"page1",#N/A,FALSE,"Model";"page2",#N/A,FALSE,"Model";"page3",#N/A,FALSE,"Model";"page4",#N/A,FALSE,"Model";"page5",#N/A,FALSE,"Model";"page6",#N/A,FALSE,"Model";"page7",#N/A,FALSE,"Model";"page8",#N/A,FALSE,"Model";"page9",#N/A,FALSE,"Model";"page10",#N/A,FALSE,"Model";"page11",#N/A,FALSE,"Model";"page12",#N/A,FALSE,"Model";"page13",#N/A,FALSE,"Model"}</definedName>
    <definedName name="rtbg" localSheetId="16" hidden="1">{"page1",#N/A,FALSE,"Model";"page2",#N/A,FALSE,"Model";"page3",#N/A,FALSE,"Model";"page4",#N/A,FALSE,"Model";"page5",#N/A,FALSE,"Model";"page6",#N/A,FALSE,"Model";"page7",#N/A,FALSE,"Model";"page8",#N/A,FALSE,"Model";"page9",#N/A,FALSE,"Model";"page10",#N/A,FALSE,"Model";"page11",#N/A,FALSE,"Model";"page12",#N/A,FALSE,"Model";"page13",#N/A,FALSE,"Model"}</definedName>
    <definedName name="rtbg" localSheetId="17" hidden="1">{"page1",#N/A,FALSE,"Model";"page2",#N/A,FALSE,"Model";"page3",#N/A,FALSE,"Model";"page4",#N/A,FALSE,"Model";"page5",#N/A,FALSE,"Model";"page6",#N/A,FALSE,"Model";"page7",#N/A,FALSE,"Model";"page8",#N/A,FALSE,"Model";"page9",#N/A,FALSE,"Model";"page10",#N/A,FALSE,"Model";"page11",#N/A,FALSE,"Model";"page12",#N/A,FALSE,"Model";"page13",#N/A,FALSE,"Model"}</definedName>
    <definedName name="rtbg" hidden="1">{"page1",#N/A,FALSE,"Model";"page2",#N/A,FALSE,"Model";"page3",#N/A,FALSE,"Model";"page4",#N/A,FALSE,"Model";"page5",#N/A,FALSE,"Model";"page6",#N/A,FALSE,"Model";"page7",#N/A,FALSE,"Model";"page8",#N/A,FALSE,"Model";"page9",#N/A,FALSE,"Model";"page10",#N/A,FALSE,"Model";"page11",#N/A,FALSE,"Model";"page12",#N/A,FALSE,"Model";"page13",#N/A,FALSE,"Model"}</definedName>
    <definedName name="RTY">#N/A</definedName>
    <definedName name="rtytr" hidden="1">OFFSET(#REF!,1,0)</definedName>
    <definedName name="rtyy" localSheetId="14" hidden="1">{"P1&amp;2",#N/A,FALSE,"Contractual";"P3&amp;4",#N/A,FALSE,"Contractual";"P5",#N/A,FALSE,"Contractual";"P6",#N/A,FALSE,"Contractual";"P7&amp;8",#N/A,FALSE,"Contractual"}</definedName>
    <definedName name="rtyy" localSheetId="11" hidden="1">{"P1&amp;2",#N/A,FALSE,"Contractual";"P3&amp;4",#N/A,FALSE,"Contractual";"P5",#N/A,FALSE,"Contractual";"P6",#N/A,FALSE,"Contractual";"P7&amp;8",#N/A,FALSE,"Contractual"}</definedName>
    <definedName name="rtyy" localSheetId="4" hidden="1">{"P1&amp;2",#N/A,FALSE,"Contractual";"P3&amp;4",#N/A,FALSE,"Contractual";"P5",#N/A,FALSE,"Contractual";"P6",#N/A,FALSE,"Contractual";"P7&amp;8",#N/A,FALSE,"Contractual"}</definedName>
    <definedName name="rtyy" localSheetId="15" hidden="1">{"P1&amp;2",#N/A,FALSE,"Contractual";"P3&amp;4",#N/A,FALSE,"Contractual";"P5",#N/A,FALSE,"Contractual";"P6",#N/A,FALSE,"Contractual";"P7&amp;8",#N/A,FALSE,"Contractual"}</definedName>
    <definedName name="rtyy" localSheetId="2" hidden="1">{"P1&amp;2",#N/A,FALSE,"Contractual";"P3&amp;4",#N/A,FALSE,"Contractual";"P5",#N/A,FALSE,"Contractual";"P6",#N/A,FALSE,"Contractual";"P7&amp;8",#N/A,FALSE,"Contractual"}</definedName>
    <definedName name="rtyy" localSheetId="6" hidden="1">{"P1&amp;2",#N/A,FALSE,"Contractual";"P3&amp;4",#N/A,FALSE,"Contractual";"P5",#N/A,FALSE,"Contractual";"P6",#N/A,FALSE,"Contractual";"P7&amp;8",#N/A,FALSE,"Contractual"}</definedName>
    <definedName name="rtyy" localSheetId="16" hidden="1">{"P1&amp;2",#N/A,FALSE,"Contractual";"P3&amp;4",#N/A,FALSE,"Contractual";"P5",#N/A,FALSE,"Contractual";"P6",#N/A,FALSE,"Contractual";"P7&amp;8",#N/A,FALSE,"Contractual"}</definedName>
    <definedName name="rtyy" localSheetId="17" hidden="1">{"P1&amp;2",#N/A,FALSE,"Contractual";"P3&amp;4",#N/A,FALSE,"Contractual";"P5",#N/A,FALSE,"Contractual";"P6",#N/A,FALSE,"Contractual";"P7&amp;8",#N/A,FALSE,"Contractual"}</definedName>
    <definedName name="rtyy" hidden="1">{"P1&amp;2",#N/A,FALSE,"Contractual";"P3&amp;4",#N/A,FALSE,"Contractual";"P5",#N/A,FALSE,"Contractual";"P6",#N/A,FALSE,"Contractual";"P7&amp;8",#N/A,FALSE,"Contractual"}</definedName>
    <definedName name="rwerew" hidden="1">OFFSET(#REF!,1,0)</definedName>
    <definedName name="S">#N/A</definedName>
    <definedName name="sa" localSheetId="4" hidden="1">{"Header",#N/A,TRUE,"Summary";"ProjectInfo",#N/A,TRUE,"Total Value"}</definedName>
    <definedName name="sa" localSheetId="2" hidden="1">{"Header",#N/A,TRUE,"Summary";"ProjectInfo",#N/A,TRUE,"Total Value"}</definedName>
    <definedName name="sa" hidden="1">{"Header",#N/A,TRUE,"Summary";"ProjectInfo",#N/A,TRUE,"Total Value"}</definedName>
    <definedName name="sada" hidden="1">OFFSET(#REF!,1,0)</definedName>
    <definedName name="SAPBEXdnldView" hidden="1">"4FMW62FW7DTB6ZSRKXTGYYTN6"</definedName>
    <definedName name="SAPBEXhrIndnt" hidden="1">1</definedName>
    <definedName name="SAPBEXrevision" hidden="1">1</definedName>
    <definedName name="SAPBEXsysID" hidden="1">"EB8"</definedName>
    <definedName name="SAPBEXwbID" hidden="1">"443NRZR1GIG1EGILGLETI47FC"</definedName>
    <definedName name="sapr">#N/A</definedName>
    <definedName name="sapr1">#N/A</definedName>
    <definedName name="satCT10">#N/A</definedName>
    <definedName name="SatCThon10">#N/A</definedName>
    <definedName name="SatCTlon10">#N/A</definedName>
    <definedName name="satf10">#N/A</definedName>
    <definedName name="satf27">#N/A</definedName>
    <definedName name="satf6">#N/A</definedName>
    <definedName name="satf8">#N/A</definedName>
    <definedName name="satt">#N/A</definedName>
    <definedName name="sattron">#N/A</definedName>
    <definedName name="satu">#N/A</definedName>
    <definedName name="SB">#N/A</definedName>
    <definedName name="SC">#N/A</definedName>
    <definedName name="Scaling" localSheetId="18">'OpcoESG totals V2'!#REF!</definedName>
    <definedName name="Scaling">#REF!</definedName>
    <definedName name="ScalingName" localSheetId="18">'OpcoESG totals V2'!#REF!</definedName>
    <definedName name="ScalingName">#REF!</definedName>
    <definedName name="ScalingShortName" localSheetId="18">'OpcoESG totals V2'!#REF!</definedName>
    <definedName name="ScalingShortName">#REF!</definedName>
    <definedName name="Scenario" localSheetId="18">'OpcoESG totals V2'!#REF!</definedName>
    <definedName name="Scenario">#REF!</definedName>
    <definedName name="ScenarioDescription" localSheetId="18">'OpcoESG totals V2'!#REF!</definedName>
    <definedName name="ScenarioDescription">#REF!</definedName>
    <definedName name="Scenarios" localSheetId="18">'OpcoESG totals V2'!#REF!</definedName>
    <definedName name="Scenarios">#REF!</definedName>
    <definedName name="sd" localSheetId="14" hidden="1">{"journal",#N/A,FALSE,"Journal";"bank charges",#N/A,FALSE,"Misc JNL";"health",#N/A,FALSE,"Misc JNL";"misc jnl",#N/A,FALSE,"Misc JNL";"accls",#N/A,FALSE,"Misc JNL";"cars",#N/A,FALSE,"Misc JNL"}</definedName>
    <definedName name="sd" localSheetId="11" hidden="1">{"journal",#N/A,FALSE,"Journal";"bank charges",#N/A,FALSE,"Misc JNL";"health",#N/A,FALSE,"Misc JNL";"misc jnl",#N/A,FALSE,"Misc JNL";"accls",#N/A,FALSE,"Misc JNL";"cars",#N/A,FALSE,"Misc JNL"}</definedName>
    <definedName name="sd" localSheetId="4" hidden="1">{"journal",#N/A,FALSE,"Journal";"bank charges",#N/A,FALSE,"Misc JNL";"health",#N/A,FALSE,"Misc JNL";"misc jnl",#N/A,FALSE,"Misc JNL";"accls",#N/A,FALSE,"Misc JNL";"cars",#N/A,FALSE,"Misc JNL"}</definedName>
    <definedName name="sd" localSheetId="15" hidden="1">{"journal",#N/A,FALSE,"Journal";"bank charges",#N/A,FALSE,"Misc JNL";"health",#N/A,FALSE,"Misc JNL";"misc jnl",#N/A,FALSE,"Misc JNL";"accls",#N/A,FALSE,"Misc JNL";"cars",#N/A,FALSE,"Misc JNL"}</definedName>
    <definedName name="sd" localSheetId="2" hidden="1">{"journal",#N/A,FALSE,"Journal";"bank charges",#N/A,FALSE,"Misc JNL";"health",#N/A,FALSE,"Misc JNL";"misc jnl",#N/A,FALSE,"Misc JNL";"accls",#N/A,FALSE,"Misc JNL";"cars",#N/A,FALSE,"Misc JNL"}</definedName>
    <definedName name="sd" localSheetId="6" hidden="1">{"journal",#N/A,FALSE,"Journal";"bank charges",#N/A,FALSE,"Misc JNL";"health",#N/A,FALSE,"Misc JNL";"misc jnl",#N/A,FALSE,"Misc JNL";"accls",#N/A,FALSE,"Misc JNL";"cars",#N/A,FALSE,"Misc JNL"}</definedName>
    <definedName name="sd" localSheetId="16" hidden="1">{"journal",#N/A,FALSE,"Journal";"bank charges",#N/A,FALSE,"Misc JNL";"health",#N/A,FALSE,"Misc JNL";"misc jnl",#N/A,FALSE,"Misc JNL";"accls",#N/A,FALSE,"Misc JNL";"cars",#N/A,FALSE,"Misc JNL"}</definedName>
    <definedName name="sd" localSheetId="17" hidden="1">{"journal",#N/A,FALSE,"Journal";"bank charges",#N/A,FALSE,"Misc JNL";"health",#N/A,FALSE,"Misc JNL";"misc jnl",#N/A,FALSE,"Misc JNL";"accls",#N/A,FALSE,"Misc JNL";"cars",#N/A,FALSE,"Misc JNL"}</definedName>
    <definedName name="sd" hidden="1">{"journal",#N/A,FALSE,"Journal";"bank charges",#N/A,FALSE,"Misc JNL";"health",#N/A,FALSE,"Misc JNL";"misc jnl",#N/A,FALSE,"Misc JNL";"accls",#N/A,FALSE,"Misc JNL";"cars",#N/A,FALSE,"Misc JNL"}</definedName>
    <definedName name="SDEE">#N/A</definedName>
    <definedName name="SDF">#N/A</definedName>
    <definedName name="sdfdfdfd" localSheetId="4" hidden="1">{"DJH3",#N/A,FALSE,"PFL00805";"PJB3",#N/A,FALSE,"PFL00805";"JMD3",#N/A,FALSE,"PFL00805";"DNB3",#N/A,FALSE,"PFL00805";"MJP3",#N/A,FALSE,"PFL00805";"RAB3",#N/A,FALSE,"PFL00805";"GJW3",#N/A,FALSE,"PFL00805";"MASTER3",#N/A,FALSE,"PFL00805"}</definedName>
    <definedName name="sdfdfdfd" localSheetId="2" hidden="1">{"DJH3",#N/A,FALSE,"PFL00805";"PJB3",#N/A,FALSE,"PFL00805";"JMD3",#N/A,FALSE,"PFL00805";"DNB3",#N/A,FALSE,"PFL00805";"MJP3",#N/A,FALSE,"PFL00805";"RAB3",#N/A,FALSE,"PFL00805";"GJW3",#N/A,FALSE,"PFL00805";"MASTER3",#N/A,FALSE,"PFL00805"}</definedName>
    <definedName name="sdfdfdfd" hidden="1">{"DJH3",#N/A,FALSE,"PFL00805";"PJB3",#N/A,FALSE,"PFL00805";"JMD3",#N/A,FALSE,"PFL00805";"DNB3",#N/A,FALSE,"PFL00805";"MJP3",#N/A,FALSE,"PFL00805";"RAB3",#N/A,FALSE,"PFL00805";"GJW3",#N/A,FALSE,"PFL00805";"MASTER3",#N/A,FALSE,"PFL00805"}</definedName>
    <definedName name="sdfs" hidden="1">#REF!</definedName>
    <definedName name="sdfsdfsfsd" hidden="1">OFFSET(#REF!,1,0)</definedName>
    <definedName name="sdsdfsd" localSheetId="4" hidden="1">{"DJH3",#N/A,FALSE,"PFL00805";"PJB3",#N/A,FALSE,"PFL00805";"JMD3",#N/A,FALSE,"PFL00805";"DNB3",#N/A,FALSE,"PFL00805";"MJP3",#N/A,FALSE,"PFL00805";"RAB3",#N/A,FALSE,"PFL00805";"GJW3",#N/A,FALSE,"PFL00805";"MASTER3",#N/A,FALSE,"PFL00805"}</definedName>
    <definedName name="sdsdfsd" localSheetId="2" hidden="1">{"DJH3",#N/A,FALSE,"PFL00805";"PJB3",#N/A,FALSE,"PFL00805";"JMD3",#N/A,FALSE,"PFL00805";"DNB3",#N/A,FALSE,"PFL00805";"MJP3",#N/A,FALSE,"PFL00805";"RAB3",#N/A,FALSE,"PFL00805";"GJW3",#N/A,FALSE,"PFL00805";"MASTER3",#N/A,FALSE,"PFL00805"}</definedName>
    <definedName name="sdsdfsd" hidden="1">{"DJH3",#N/A,FALSE,"PFL00805";"PJB3",#N/A,FALSE,"PFL00805";"JMD3",#N/A,FALSE,"PFL00805";"DNB3",#N/A,FALSE,"PFL00805";"MJP3",#N/A,FALSE,"PFL00805";"RAB3",#N/A,FALSE,"PFL00805";"GJW3",#N/A,FALSE,"PFL00805";"MASTER3",#N/A,FALSE,"PFL00805"}</definedName>
    <definedName name="sdsdsd" hidden="1">#REF!</definedName>
    <definedName name="SDWAN">#REF!</definedName>
    <definedName name="SDWAN_Country_Lookup">#REF!</definedName>
    <definedName name="SEC_LOAN">#N/A</definedName>
    <definedName name="SECH5A">#N/A</definedName>
    <definedName name="Sedes_concatenadas">#REF!</definedName>
    <definedName name="SegmentS">#REF!</definedName>
    <definedName name="SegSABRoutes">#REF!</definedName>
    <definedName name="SelectableDimensions" localSheetId="18">'OpcoESG totals V2'!#REF!</definedName>
    <definedName name="SelectableDimensions">#REF!</definedName>
    <definedName name="SelectedCountry" localSheetId="18">'OpcoESG totals V2'!#REF!</definedName>
    <definedName name="SelectedCountry">#REF!</definedName>
    <definedName name="sencount" hidden="1">1</definedName>
    <definedName name="SEPT">#N/A</definedName>
    <definedName name="SEPTRATES">#REF!</definedName>
    <definedName name="Series01Year" localSheetId="18">'OpcoESG totals V2'!#REF!</definedName>
    <definedName name="Series01Year">#REF!</definedName>
    <definedName name="Series02Scenario" localSheetId="18">'OpcoESG totals V2'!#REF!</definedName>
    <definedName name="Series02Scenario">#REF!</definedName>
    <definedName name="Series02Year" localSheetId="18">'OpcoESG totals V2'!#REF!</definedName>
    <definedName name="Series02Year">#REF!</definedName>
    <definedName name="SeriesList" localSheetId="18">'OpcoESG totals V2'!#REF!</definedName>
    <definedName name="SeriesList">#REF!</definedName>
    <definedName name="Sex">#REF!</definedName>
    <definedName name="SHARED_FORMULA_0">#N/A</definedName>
    <definedName name="SHARED_FORMULA_0___0">#N/A</definedName>
    <definedName name="SHARED_FORMULA_1">#N/A</definedName>
    <definedName name="SHARED_FORMULA_1___0">#N/A</definedName>
    <definedName name="SHARED_FORMULA_10">#N/A</definedName>
    <definedName name="SHARED_FORMULA_100">#N/A</definedName>
    <definedName name="SHARED_FORMULA_101">#N/A</definedName>
    <definedName name="SHARED_FORMULA_102">#N/A</definedName>
    <definedName name="SHARED_FORMULA_103">#N/A</definedName>
    <definedName name="SHARED_FORMULA_104">#N/A</definedName>
    <definedName name="SHARED_FORMULA_105">#N/A</definedName>
    <definedName name="SHARED_FORMULA_106">#N/A</definedName>
    <definedName name="SHARED_FORMULA_107">#N/A</definedName>
    <definedName name="SHARED_FORMULA_108">#N/A</definedName>
    <definedName name="SHARED_FORMULA_109">#N/A</definedName>
    <definedName name="SHARED_FORMULA_11">#N/A</definedName>
    <definedName name="SHARED_FORMULA_110">#N/A</definedName>
    <definedName name="SHARED_FORMULA_111">#N/A</definedName>
    <definedName name="SHARED_FORMULA_112">#N/A</definedName>
    <definedName name="SHARED_FORMULA_113">#N/A</definedName>
    <definedName name="SHARED_FORMULA_114">#N/A</definedName>
    <definedName name="SHARED_FORMULA_115">#N/A</definedName>
    <definedName name="SHARED_FORMULA_116">#N/A</definedName>
    <definedName name="SHARED_FORMULA_117">#N/A</definedName>
    <definedName name="SHARED_FORMULA_118">#N/A</definedName>
    <definedName name="SHARED_FORMULA_119">#N/A</definedName>
    <definedName name="SHARED_FORMULA_12">#N/A</definedName>
    <definedName name="SHARED_FORMULA_120">#N/A</definedName>
    <definedName name="SHARED_FORMULA_121">#N/A</definedName>
    <definedName name="SHARED_FORMULA_122">#N/A</definedName>
    <definedName name="SHARED_FORMULA_123">#N/A</definedName>
    <definedName name="SHARED_FORMULA_124">#N/A</definedName>
    <definedName name="SHARED_FORMULA_125">#N/A</definedName>
    <definedName name="SHARED_FORMULA_126">#N/A</definedName>
    <definedName name="SHARED_FORMULA_13">#N/A</definedName>
    <definedName name="SHARED_FORMULA_13___0">#N/A</definedName>
    <definedName name="SHARED_FORMULA_14">#N/A</definedName>
    <definedName name="SHARED_FORMULA_14___0">#N/A</definedName>
    <definedName name="SHARED_FORMULA_15">#N/A</definedName>
    <definedName name="SHARED_FORMULA_15___0">#N/A</definedName>
    <definedName name="SHARED_FORMULA_16">#N/A</definedName>
    <definedName name="SHARED_FORMULA_17">#N/A</definedName>
    <definedName name="SHARED_FORMULA_17___0">#N/A</definedName>
    <definedName name="SHARED_FORMULA_18">#N/A</definedName>
    <definedName name="SHARED_FORMULA_18___0">#N/A</definedName>
    <definedName name="SHARED_FORMULA_19">#N/A</definedName>
    <definedName name="SHARED_FORMULA_19___0">#N/A</definedName>
    <definedName name="SHARED_FORMULA_2">#N/A</definedName>
    <definedName name="SHARED_FORMULA_20">#N/A</definedName>
    <definedName name="SHARED_FORMULA_20___0">#N/A</definedName>
    <definedName name="SHARED_FORMULA_21">#N/A</definedName>
    <definedName name="SHARED_FORMULA_21___0">#N/A</definedName>
    <definedName name="SHARED_FORMULA_22">#N/A</definedName>
    <definedName name="SHARED_FORMULA_22___0">#N/A</definedName>
    <definedName name="SHARED_FORMULA_220">#N/A</definedName>
    <definedName name="SHARED_FORMULA_221">#N/A</definedName>
    <definedName name="SHARED_FORMULA_222">#N/A</definedName>
    <definedName name="SHARED_FORMULA_223">#N/A</definedName>
    <definedName name="SHARED_FORMULA_224">#N/A</definedName>
    <definedName name="SHARED_FORMULA_225">#N/A</definedName>
    <definedName name="SHARED_FORMULA_226">#N/A</definedName>
    <definedName name="SHARED_FORMULA_227">#N/A</definedName>
    <definedName name="SHARED_FORMULA_228">#N/A</definedName>
    <definedName name="SHARED_FORMULA_229">#N/A</definedName>
    <definedName name="SHARED_FORMULA_23">#N/A</definedName>
    <definedName name="SHARED_FORMULA_23___0">#N/A</definedName>
    <definedName name="SHARED_FORMULA_230">#N/A</definedName>
    <definedName name="SHARED_FORMULA_231">#N/A</definedName>
    <definedName name="SHARED_FORMULA_232">#N/A</definedName>
    <definedName name="SHARED_FORMULA_233">#N/A</definedName>
    <definedName name="SHARED_FORMULA_24">#N/A</definedName>
    <definedName name="SHARED_FORMULA_24___0">#N/A</definedName>
    <definedName name="SHARED_FORMULA_25">#N/A</definedName>
    <definedName name="SHARED_FORMULA_26">#N/A</definedName>
    <definedName name="SHARED_FORMULA_26___0">#N/A</definedName>
    <definedName name="SHARED_FORMULA_27">#N/A</definedName>
    <definedName name="SHARED_FORMULA_27___0">#N/A</definedName>
    <definedName name="SHARED_FORMULA_28">#N/A</definedName>
    <definedName name="SHARED_FORMULA_29">#N/A</definedName>
    <definedName name="SHARED_FORMULA_3">#N/A</definedName>
    <definedName name="SHARED_FORMULA_30">#N/A</definedName>
    <definedName name="SHARED_FORMULA_30___0">#N/A</definedName>
    <definedName name="SHARED_FORMULA_31">#N/A</definedName>
    <definedName name="SHARED_FORMULA_32">#N/A</definedName>
    <definedName name="SHARED_FORMULA_33">#N/A</definedName>
    <definedName name="SHARED_FORMULA_33___0">#N/A</definedName>
    <definedName name="SHARED_FORMULA_34">#N/A</definedName>
    <definedName name="SHARED_FORMULA_35">#N/A</definedName>
    <definedName name="SHARED_FORMULA_35___0">#N/A</definedName>
    <definedName name="SHARED_FORMULA_36">#N/A</definedName>
    <definedName name="SHARED_FORMULA_36___0">#N/A</definedName>
    <definedName name="SHARED_FORMULA_37">#N/A</definedName>
    <definedName name="SHARED_FORMULA_37___0">#N/A</definedName>
    <definedName name="SHARED_FORMULA_38">#N/A</definedName>
    <definedName name="SHARED_FORMULA_38___0">#N/A</definedName>
    <definedName name="SHARED_FORMULA_39">#N/A</definedName>
    <definedName name="SHARED_FORMULA_39___0">#N/A</definedName>
    <definedName name="SHARED_FORMULA_4">#N/A</definedName>
    <definedName name="SHARED_FORMULA_40">#N/A</definedName>
    <definedName name="SHARED_FORMULA_40___0">#N/A</definedName>
    <definedName name="SHARED_FORMULA_41">#N/A</definedName>
    <definedName name="SHARED_FORMULA_41___0">#N/A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59">#N/A</definedName>
    <definedName name="SHARED_FORMULA_6">#N/A</definedName>
    <definedName name="SHARED_FORMULA_60">#N/A</definedName>
    <definedName name="SHARED_FORMULA_61">#N/A</definedName>
    <definedName name="SHARED_FORMULA_62">#N/A</definedName>
    <definedName name="SHARED_FORMULA_63">#N/A</definedName>
    <definedName name="SHARED_FORMULA_64">#N/A</definedName>
    <definedName name="SHARED_FORMULA_65">#N/A</definedName>
    <definedName name="SHARED_FORMULA_66">#N/A</definedName>
    <definedName name="SHARED_FORMULA_67">#N/A</definedName>
    <definedName name="SHARED_FORMULA_68">#N/A</definedName>
    <definedName name="SHARED_FORMULA_69">#N/A</definedName>
    <definedName name="SHARED_FORMULA_7">#N/A</definedName>
    <definedName name="SHARED_FORMULA_70">#N/A</definedName>
    <definedName name="SHARED_FORMULA_71">#N/A</definedName>
    <definedName name="SHARED_FORMULA_72">#N/A</definedName>
    <definedName name="SHARED_FORMULA_73">#N/A</definedName>
    <definedName name="SHARED_FORMULA_74">#N/A</definedName>
    <definedName name="SHARED_FORMULA_75">#N/A</definedName>
    <definedName name="SHARED_FORMULA_76">#N/A</definedName>
    <definedName name="SHARED_FORMULA_77">#N/A</definedName>
    <definedName name="SHARED_FORMULA_78">#N/A</definedName>
    <definedName name="SHARED_FORMULA_79">#N/A</definedName>
    <definedName name="SHARED_FORMULA_8">#N/A</definedName>
    <definedName name="SHARED_FORMULA_80">#N/A</definedName>
    <definedName name="SHARED_FORMULA_81">#N/A</definedName>
    <definedName name="SHARED_FORMULA_82">#N/A</definedName>
    <definedName name="SHARED_FORMULA_83">#N/A</definedName>
    <definedName name="SHARED_FORMULA_84">#N/A</definedName>
    <definedName name="SHARED_FORMULA_85">#N/A</definedName>
    <definedName name="SHARED_FORMULA_86">#N/A</definedName>
    <definedName name="SHARED_FORMULA_87">#N/A</definedName>
    <definedName name="SHARED_FORMULA_88">#N/A</definedName>
    <definedName name="SHARED_FORMULA_89">#N/A</definedName>
    <definedName name="SHARED_FORMULA_9">#N/A</definedName>
    <definedName name="SHARED_FORMULA_90">#N/A</definedName>
    <definedName name="SHARED_FORMULA_91">#N/A</definedName>
    <definedName name="SHARED_FORMULA_92">#N/A</definedName>
    <definedName name="SHARED_FORMULA_93">#N/A</definedName>
    <definedName name="SHARED_FORMULA_94">#N/A</definedName>
    <definedName name="SHARED_FORMULA_95">#N/A</definedName>
    <definedName name="SHARED_FORMULA_96">#N/A</definedName>
    <definedName name="SHARED_FORMULA_97">#N/A</definedName>
    <definedName name="SHARED_FORMULA_98">#N/A</definedName>
    <definedName name="SHARED_FORMULA_99">#N/A</definedName>
    <definedName name="Sheet1">#N/A</definedName>
    <definedName name="Sheet1_BNE_MESSAGES" hidden="1">#REF!</definedName>
    <definedName name="Sheet1_BNE_MESSAGES_HIDDEN" hidden="1">#REF!</definedName>
    <definedName name="Sheet1_BNE_MESSAGES_LAMP" hidden="1">#REF!</definedName>
    <definedName name="Sheet1_BNE_UPLOAD" hidden="1">#REF!</definedName>
    <definedName name="Sheet1_PA_TRANSACTION_INTERFACE_ALL_ACCRUAL_FLAG" hidden="1">#REF!</definedName>
    <definedName name="Sheet1_PA_TRANSACTION_INTERFACE_ALL_BATCH_NAME" hidden="1">#REF!</definedName>
    <definedName name="Sheet1_PA_TRANSACTION_INTERFACE_ALL_Blank1" hidden="1">#REF!</definedName>
    <definedName name="Sheet1_PA_TRANSACTION_INTERFACE_ALL_DATABASE" hidden="1">#REF!</definedName>
    <definedName name="Sheet1_PA_TRANSACTION_INTERFACE_ALL_DENOM_RAW_COST" hidden="1">#REF!</definedName>
    <definedName name="Sheet1_PA_TRANSACTION_INTERFACE_ALL_EMPLOYEE_NUMBER" hidden="1">#REF!</definedName>
    <definedName name="Sheet1_PA_TRANSACTION_INTERFACE_ALL_EXPENDITURE_COMMENT" hidden="1">#REF!</definedName>
    <definedName name="Sheet1_PA_TRANSACTION_INTERFACE_ALL_EXPENDITURE_ENDING_DATE" hidden="1">#REF!</definedName>
    <definedName name="Sheet1_PA_TRANSACTION_INTERFACE_ALL_EXPENDITURE_ITEM_DATE" hidden="1">#REF!</definedName>
    <definedName name="Sheet1_PA_TRANSACTION_INTERFACE_ALL_EXPENDITURE_TYPE" hidden="1">#REF!</definedName>
    <definedName name="Sheet1_PA_TRANSACTION_INTERFACE_ALL_INSTRUCTION1" hidden="1">#REF!</definedName>
    <definedName name="Sheet1_PA_TRANSACTION_INTERFACE_ALL_NON_LABOR_RESOURCE" hidden="1">#REF!</definedName>
    <definedName name="Sheet1_PA_TRANSACTION_INTERFACE_ALL_NON_LABOR_RESOURCE_ORG_NAME" hidden="1">#REF!</definedName>
    <definedName name="Sheet1_PA_TRANSACTION_INTERFACE_ALL_Operating_Unit" hidden="1">#REF!</definedName>
    <definedName name="Sheet1_PA_TRANSACTION_INTERFACE_ALL_ORGANIZATION_NAME" hidden="1">#REF!</definedName>
    <definedName name="Sheet1_PA_TRANSACTION_INTERFACE_ALL_ORIG_TRANSACTION_REFERENCE" hidden="1">#REF!</definedName>
    <definedName name="Sheet1_PA_TRANSACTION_INTERFACE_ALL_PROJECT_NUMBER" hidden="1">#REF!</definedName>
    <definedName name="Sheet1_PA_TRANSACTION_INTERFACE_ALL_QUANTITY" hidden="1">#REF!</definedName>
    <definedName name="Sheet1_PA_TRANSACTION_INTERFACE_ALL_TASK_NUMBER" hidden="1">#REF!</definedName>
    <definedName name="Sheet1_PA_TRANSACTION_INTERFACE_ALL_TITLE" hidden="1">#REF!</definedName>
    <definedName name="Sheet1_PA_TRANSACTION_INTERFACE_ALL_TRANSACTION_SOURCE" hidden="1">#REF!</definedName>
    <definedName name="Sheet1_PA_TRANSACTION_INTERFACE_ALL_UNMATCHED_NEGATIVE_TXN_FLAG" hidden="1">#REF!</definedName>
    <definedName name="SHIP">#N/A</definedName>
    <definedName name="ShippingsConditions">#REF!</definedName>
    <definedName name="sho">#N/A</definedName>
    <definedName name="Show.Acct.Update.Warning" hidden="1">#REF!</definedName>
    <definedName name="Show.MDB.Update.Warning" hidden="1">#REF!</definedName>
    <definedName name="skd">#N/A</definedName>
    <definedName name="SKPI">#N/A</definedName>
    <definedName name="sljflksjf" localSheetId="4" hidden="1">{"Header",#N/A,TRUE,"Summary";"ProjectInfo",#N/A,TRUE,"Total Value"}</definedName>
    <definedName name="sljflksjf" localSheetId="2" hidden="1">{"Header",#N/A,TRUE,"Summary";"ProjectInfo",#N/A,TRUE,"Total Value"}</definedName>
    <definedName name="sljflksjf" hidden="1">{"Header",#N/A,TRUE,"Summary";"ProjectInfo",#N/A,TRUE,"Total Value"}</definedName>
    <definedName name="SOEILTOAC">#N/A</definedName>
    <definedName name="soho">#N/A</definedName>
    <definedName name="SOP">#N/A</definedName>
    <definedName name="SOPAR">#N/A</definedName>
    <definedName name="SOPLLOAC">#N/A</definedName>
    <definedName name="SOPYI">#N/A</definedName>
    <definedName name="SOPYILTOAC">#N/A</definedName>
    <definedName name="SORT">#N/A</definedName>
    <definedName name="SORT_AREA">#N/A</definedName>
    <definedName name="Sort_Key__Mandatory">#REF!</definedName>
    <definedName name="SortCriterion">#REF!</definedName>
    <definedName name="SOTAX">#N/A</definedName>
    <definedName name="SOTOAC">#N/A</definedName>
    <definedName name="Source" localSheetId="18">'OpcoESG totals V2'!#REF!</definedName>
    <definedName name="Source">#REF!</definedName>
    <definedName name="SP">#N/A</definedName>
    <definedName name="SP_PnL">#N/A</definedName>
    <definedName name="SPEC">#N/A</definedName>
    <definedName name="SPECSUMMARY">#N/A</definedName>
    <definedName name="ss" localSheetId="4" hidden="1">{"Header",#N/A,TRUE,"Summary";"ProjectInfo",#N/A,TRUE,"Total Value"}</definedName>
    <definedName name="ss" localSheetId="2" hidden="1">{"Header",#N/A,TRUE,"Summary";"ProjectInfo",#N/A,TRUE,"Total Value"}</definedName>
    <definedName name="ss" hidden="1">{"Header",#N/A,TRUE,"Summary";"ProjectInfo",#N/A,TRUE,"Total Value"}</definedName>
    <definedName name="SSD">#N/A</definedName>
    <definedName name="ssdgg" localSheetId="14" hidden="1">{#N/A,#N/A,FALSE,"RegDirs"}</definedName>
    <definedName name="ssdgg" localSheetId="11" hidden="1">{#N/A,#N/A,FALSE,"RegDirs"}</definedName>
    <definedName name="ssdgg" localSheetId="4" hidden="1">{#N/A,#N/A,FALSE,"RegDirs"}</definedName>
    <definedName name="ssdgg" localSheetId="15" hidden="1">{#N/A,#N/A,FALSE,"RegDirs"}</definedName>
    <definedName name="ssdgg" localSheetId="2" hidden="1">{#N/A,#N/A,FALSE,"RegDirs"}</definedName>
    <definedName name="ssdgg" localSheetId="6" hidden="1">{#N/A,#N/A,FALSE,"RegDirs"}</definedName>
    <definedName name="ssdgg" localSheetId="16" hidden="1">{#N/A,#N/A,FALSE,"RegDirs"}</definedName>
    <definedName name="ssdgg" localSheetId="17" hidden="1">{#N/A,#N/A,FALSE,"RegDirs"}</definedName>
    <definedName name="ssdgg" hidden="1">{#N/A,#N/A,FALSE,"RegDirs"}</definedName>
    <definedName name="sss" localSheetId="14" hidden="1">{#N/A,#N/A,FALSE,"TITLE";#N/A,#N/A,FALSE,"Page 1";#N/A,#N/A,FALSE,"Page 2(i)";#N/A,#N/A,FALSE,"Page 2(ii)";#N/A,#N/A,FALSE,"Page 3";#N/A,#N/A,FALSE,"Page 3(i)";#N/A,#N/A,FALSE,"Page 3(ii)";#N/A,#N/A,FALSE,"Page 3(iii)";#N/A,#N/A,FALSE,"Page 4";#N/A,#N/A,FALSE,"NEW PAGE 5";#N/A,#N/A,FALSE,"NEW PAGE 6";#N/A,#N/A,FALSE,"NEW PAGE 7";#N/A,#N/A,FALSE,"NEW PAGE 8"}</definedName>
    <definedName name="sss" localSheetId="11" hidden="1">{#N/A,#N/A,FALSE,"TITLE";#N/A,#N/A,FALSE,"Page 1";#N/A,#N/A,FALSE,"Page 2(i)";#N/A,#N/A,FALSE,"Page 2(ii)";#N/A,#N/A,FALSE,"Page 3";#N/A,#N/A,FALSE,"Page 3(i)";#N/A,#N/A,FALSE,"Page 3(ii)";#N/A,#N/A,FALSE,"Page 3(iii)";#N/A,#N/A,FALSE,"Page 4";#N/A,#N/A,FALSE,"NEW PAGE 5";#N/A,#N/A,FALSE,"NEW PAGE 6";#N/A,#N/A,FALSE,"NEW PAGE 7";#N/A,#N/A,FALSE,"NEW PAGE 8"}</definedName>
    <definedName name="sss" localSheetId="4" hidden="1">{#N/A,#N/A,FALSE,"TITLE";#N/A,#N/A,FALSE,"Page 1";#N/A,#N/A,FALSE,"Page 2(i)";#N/A,#N/A,FALSE,"Page 2(ii)";#N/A,#N/A,FALSE,"Page 3";#N/A,#N/A,FALSE,"Page 3(i)";#N/A,#N/A,FALSE,"Page 3(ii)";#N/A,#N/A,FALSE,"Page 3(iii)";#N/A,#N/A,FALSE,"Page 4";#N/A,#N/A,FALSE,"NEW PAGE 5";#N/A,#N/A,FALSE,"NEW PAGE 6";#N/A,#N/A,FALSE,"NEW PAGE 7";#N/A,#N/A,FALSE,"NEW PAGE 8"}</definedName>
    <definedName name="sss" localSheetId="15" hidden="1">{#N/A,#N/A,FALSE,"TITLE";#N/A,#N/A,FALSE,"Page 1";#N/A,#N/A,FALSE,"Page 2(i)";#N/A,#N/A,FALSE,"Page 2(ii)";#N/A,#N/A,FALSE,"Page 3";#N/A,#N/A,FALSE,"Page 3(i)";#N/A,#N/A,FALSE,"Page 3(ii)";#N/A,#N/A,FALSE,"Page 3(iii)";#N/A,#N/A,FALSE,"Page 4";#N/A,#N/A,FALSE,"NEW PAGE 5";#N/A,#N/A,FALSE,"NEW PAGE 6";#N/A,#N/A,FALSE,"NEW PAGE 7";#N/A,#N/A,FALSE,"NEW PAGE 8"}</definedName>
    <definedName name="sss" localSheetId="2" hidden="1">{#N/A,#N/A,FALSE,"TITLE";#N/A,#N/A,FALSE,"Page 1";#N/A,#N/A,FALSE,"Page 2(i)";#N/A,#N/A,FALSE,"Page 2(ii)";#N/A,#N/A,FALSE,"Page 3";#N/A,#N/A,FALSE,"Page 3(i)";#N/A,#N/A,FALSE,"Page 3(ii)";#N/A,#N/A,FALSE,"Page 3(iii)";#N/A,#N/A,FALSE,"Page 4";#N/A,#N/A,FALSE,"NEW PAGE 5";#N/A,#N/A,FALSE,"NEW PAGE 6";#N/A,#N/A,FALSE,"NEW PAGE 7";#N/A,#N/A,FALSE,"NEW PAGE 8"}</definedName>
    <definedName name="sss" localSheetId="6" hidden="1">{#N/A,#N/A,FALSE,"TITLE";#N/A,#N/A,FALSE,"Page 1";#N/A,#N/A,FALSE,"Page 2(i)";#N/A,#N/A,FALSE,"Page 2(ii)";#N/A,#N/A,FALSE,"Page 3";#N/A,#N/A,FALSE,"Page 3(i)";#N/A,#N/A,FALSE,"Page 3(ii)";#N/A,#N/A,FALSE,"Page 3(iii)";#N/A,#N/A,FALSE,"Page 4";#N/A,#N/A,FALSE,"NEW PAGE 5";#N/A,#N/A,FALSE,"NEW PAGE 6";#N/A,#N/A,FALSE,"NEW PAGE 7";#N/A,#N/A,FALSE,"NEW PAGE 8"}</definedName>
    <definedName name="sss" localSheetId="16" hidden="1">{#N/A,#N/A,FALSE,"TITLE";#N/A,#N/A,FALSE,"Page 1";#N/A,#N/A,FALSE,"Page 2(i)";#N/A,#N/A,FALSE,"Page 2(ii)";#N/A,#N/A,FALSE,"Page 3";#N/A,#N/A,FALSE,"Page 3(i)";#N/A,#N/A,FALSE,"Page 3(ii)";#N/A,#N/A,FALSE,"Page 3(iii)";#N/A,#N/A,FALSE,"Page 4";#N/A,#N/A,FALSE,"NEW PAGE 5";#N/A,#N/A,FALSE,"NEW PAGE 6";#N/A,#N/A,FALSE,"NEW PAGE 7";#N/A,#N/A,FALSE,"NEW PAGE 8"}</definedName>
    <definedName name="sss" localSheetId="17" hidden="1">{#N/A,#N/A,FALSE,"TITLE";#N/A,#N/A,FALSE,"Page 1";#N/A,#N/A,FALSE,"Page 2(i)";#N/A,#N/A,FALSE,"Page 2(ii)";#N/A,#N/A,FALSE,"Page 3";#N/A,#N/A,FALSE,"Page 3(i)";#N/A,#N/A,FALSE,"Page 3(ii)";#N/A,#N/A,FALSE,"Page 3(iii)";#N/A,#N/A,FALSE,"Page 4";#N/A,#N/A,FALSE,"NEW PAGE 5";#N/A,#N/A,FALSE,"NEW PAGE 6";#N/A,#N/A,FALSE,"NEW PAGE 7";#N/A,#N/A,FALSE,"NEW PAGE 8"}</definedName>
    <definedName name="sss" hidden="1">{#N/A,#N/A,FALSE,"TITLE";#N/A,#N/A,FALSE,"Page 1";#N/A,#N/A,FALSE,"Page 2(i)";#N/A,#N/A,FALSE,"Page 2(ii)";#N/A,#N/A,FALSE,"Page 3";#N/A,#N/A,FALSE,"Page 3(i)";#N/A,#N/A,FALSE,"Page 3(ii)";#N/A,#N/A,FALSE,"Page 3(iii)";#N/A,#N/A,FALSE,"Page 4";#N/A,#N/A,FALSE,"NEW PAGE 5";#N/A,#N/A,FALSE,"NEW PAGE 6";#N/A,#N/A,FALSE,"NEW PAGE 7";#N/A,#N/A,FALSE,"NEW PAGE 8"}</definedName>
    <definedName name="SSTR">#N/A</definedName>
    <definedName name="Start_1">#N/A</definedName>
    <definedName name="Start_10">#N/A</definedName>
    <definedName name="Start_11">#N/A</definedName>
    <definedName name="Start_12">#N/A</definedName>
    <definedName name="Start_13">#N/A</definedName>
    <definedName name="Start_2">#N/A</definedName>
    <definedName name="Start_3">#N/A</definedName>
    <definedName name="Start_4">#N/A</definedName>
    <definedName name="Start_5">#N/A</definedName>
    <definedName name="Start_6">#N/A</definedName>
    <definedName name="Start_7">#N/A</definedName>
    <definedName name="Start_8">#N/A</definedName>
    <definedName name="Start_9">#N/A</definedName>
    <definedName name="STI">#N/A</definedName>
    <definedName name="stk">#N/A</definedName>
    <definedName name="STRES_MiD">#N/A</definedName>
    <definedName name="SUBACC1_1">#REF!</definedName>
    <definedName name="SUBACC1_2">#REF!</definedName>
    <definedName name="SUBACC2_1">#REF!</definedName>
    <definedName name="SUBACC2_2">#REF!</definedName>
    <definedName name="SUBENTITY1">#REF!</definedName>
    <definedName name="SUBENTITY2">#REF!</definedName>
    <definedName name="SUMMARY">#N/A</definedName>
    <definedName name="summary_2018">#REF!</definedName>
    <definedName name="summary_2019">#REF!</definedName>
    <definedName name="summary_2020">#REF!</definedName>
    <definedName name="summary_2021">#REF!</definedName>
    <definedName name="summary_2022">#REF!</definedName>
    <definedName name="summary_2023">#REF!</definedName>
    <definedName name="summary_2024">#REF!</definedName>
    <definedName name="summary_2025">#REF!</definedName>
    <definedName name="summary_2026">#REF!</definedName>
    <definedName name="summary_2027">#REF!</definedName>
    <definedName name="summary_2028">#REF!</definedName>
    <definedName name="summary_2029">#REF!</definedName>
    <definedName name="summary_2030">#REF!</definedName>
    <definedName name="Supp_Inf_Monthly">#N/A</definedName>
    <definedName name="suspend">#N/A</definedName>
    <definedName name="swd" localSheetId="4" hidden="1">{"DJH3",#N/A,FALSE,"PFL00805";"PJB3",#N/A,FALSE,"PFL00805";"JMD3",#N/A,FALSE,"PFL00805";"DNB3",#N/A,FALSE,"PFL00805";"MJP3",#N/A,FALSE,"PFL00805";"RAB3",#N/A,FALSE,"PFL00805";"GJW3",#N/A,FALSE,"PFL00805";"MASTER3",#N/A,FALSE,"PFL00805"}</definedName>
    <definedName name="swd" localSheetId="2" hidden="1">{"DJH3",#N/A,FALSE,"PFL00805";"PJB3",#N/A,FALSE,"PFL00805";"JMD3",#N/A,FALSE,"PFL00805";"DNB3",#N/A,FALSE,"PFL00805";"MJP3",#N/A,FALSE,"PFL00805";"RAB3",#N/A,FALSE,"PFL00805";"GJW3",#N/A,FALSE,"PFL00805";"MASTER3",#N/A,FALSE,"PFL00805"}</definedName>
    <definedName name="swd" hidden="1">{"DJH3",#N/A,FALSE,"PFL00805";"PJB3",#N/A,FALSE,"PFL00805";"JMD3",#N/A,FALSE,"PFL00805";"DNB3",#N/A,FALSE,"PFL00805";"MJP3",#N/A,FALSE,"PFL00805";"RAB3",#N/A,FALSE,"PFL00805";"GJW3",#N/A,FALSE,"PFL00805";"MASTER3",#N/A,FALSE,"PFL00805"}</definedName>
    <definedName name="swhtbr" localSheetId="14"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1"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4"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5"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2"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6"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6"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7" hidden="1">{"page1",#N/A,FALSE,"Model";"page2",#N/A,FALSE,"Model";"page3",#N/A,FALSE,"Model";"page4",#N/A,FALSE,"Model";"page5",#N/A,FALSE,"Model";"page6",#N/A,FALSE,"Model";"page7",#N/A,FALSE,"Model";"page8",#N/A,FALSE,"Model";"page9",#N/A,FALSE,"Model";"page10",#N/A,FALSE,"Model";"page11",#N/A,FALSE,"Model";"page12",#N/A,FALSE,"Model";"page13",#N/A,FALSE,"Model"}</definedName>
    <definedName name="swhtbr" hidden="1">{"page1",#N/A,FALSE,"Model";"page2",#N/A,FALSE,"Model";"page3",#N/A,FALSE,"Model";"page4",#N/A,FALSE,"Model";"page5",#N/A,FALSE,"Model";"page6",#N/A,FALSE,"Model";"page7",#N/A,FALSE,"Model";"page8",#N/A,FALSE,"Model";"page9",#N/A,FALSE,"Model";"page10",#N/A,FALSE,"Model";"page11",#N/A,FALSE,"Model";"page12",#N/A,FALSE,"Model";"page13",#N/A,FALSE,"Model"}</definedName>
    <definedName name="Synergy">#N/A</definedName>
    <definedName name="System">#REF!</definedName>
    <definedName name="SystemAge">#REF!</definedName>
    <definedName name="SystemAgeRemaining">#REF!</definedName>
    <definedName name="t">#N/A</definedName>
    <definedName name="TA">#N/A</definedName>
    <definedName name="Taccount" localSheetId="14" hidden="1">{#N/A,#N/A,FALSE,"TITLE";#N/A,#N/A,FALSE,"Page 1";#N/A,#N/A,FALSE,"Page 2(i)";#N/A,#N/A,FALSE,"Page 2(ii)";#N/A,#N/A,FALSE,"Page 3";#N/A,#N/A,FALSE,"Page 3(i)";#N/A,#N/A,FALSE,"Page 3(ii)";#N/A,#N/A,FALSE,"Page 3(iii)";#N/A,#N/A,FALSE,"Page 4";#N/A,#N/A,FALSE,"NEW PAGE 5";#N/A,#N/A,FALSE,"NEW PAGE 6";#N/A,#N/A,FALSE,"NEW PAGE 7";#N/A,#N/A,FALSE,"NEW PAGE 8"}</definedName>
    <definedName name="Taccount" localSheetId="11" hidden="1">{#N/A,#N/A,FALSE,"TITLE";#N/A,#N/A,FALSE,"Page 1";#N/A,#N/A,FALSE,"Page 2(i)";#N/A,#N/A,FALSE,"Page 2(ii)";#N/A,#N/A,FALSE,"Page 3";#N/A,#N/A,FALSE,"Page 3(i)";#N/A,#N/A,FALSE,"Page 3(ii)";#N/A,#N/A,FALSE,"Page 3(iii)";#N/A,#N/A,FALSE,"Page 4";#N/A,#N/A,FALSE,"NEW PAGE 5";#N/A,#N/A,FALSE,"NEW PAGE 6";#N/A,#N/A,FALSE,"NEW PAGE 7";#N/A,#N/A,FALSE,"NEW PAGE 8"}</definedName>
    <definedName name="Taccount" localSheetId="4" hidden="1">{#N/A,#N/A,FALSE,"TITLE";#N/A,#N/A,FALSE,"Page 1";#N/A,#N/A,FALSE,"Page 2(i)";#N/A,#N/A,FALSE,"Page 2(ii)";#N/A,#N/A,FALSE,"Page 3";#N/A,#N/A,FALSE,"Page 3(i)";#N/A,#N/A,FALSE,"Page 3(ii)";#N/A,#N/A,FALSE,"Page 3(iii)";#N/A,#N/A,FALSE,"Page 4";#N/A,#N/A,FALSE,"NEW PAGE 5";#N/A,#N/A,FALSE,"NEW PAGE 6";#N/A,#N/A,FALSE,"NEW PAGE 7";#N/A,#N/A,FALSE,"NEW PAGE 8"}</definedName>
    <definedName name="Taccount" localSheetId="15" hidden="1">{#N/A,#N/A,FALSE,"TITLE";#N/A,#N/A,FALSE,"Page 1";#N/A,#N/A,FALSE,"Page 2(i)";#N/A,#N/A,FALSE,"Page 2(ii)";#N/A,#N/A,FALSE,"Page 3";#N/A,#N/A,FALSE,"Page 3(i)";#N/A,#N/A,FALSE,"Page 3(ii)";#N/A,#N/A,FALSE,"Page 3(iii)";#N/A,#N/A,FALSE,"Page 4";#N/A,#N/A,FALSE,"NEW PAGE 5";#N/A,#N/A,FALSE,"NEW PAGE 6";#N/A,#N/A,FALSE,"NEW PAGE 7";#N/A,#N/A,FALSE,"NEW PAGE 8"}</definedName>
    <definedName name="Taccount" localSheetId="2" hidden="1">{#N/A,#N/A,FALSE,"TITLE";#N/A,#N/A,FALSE,"Page 1";#N/A,#N/A,FALSE,"Page 2(i)";#N/A,#N/A,FALSE,"Page 2(ii)";#N/A,#N/A,FALSE,"Page 3";#N/A,#N/A,FALSE,"Page 3(i)";#N/A,#N/A,FALSE,"Page 3(ii)";#N/A,#N/A,FALSE,"Page 3(iii)";#N/A,#N/A,FALSE,"Page 4";#N/A,#N/A,FALSE,"NEW PAGE 5";#N/A,#N/A,FALSE,"NEW PAGE 6";#N/A,#N/A,FALSE,"NEW PAGE 7";#N/A,#N/A,FALSE,"NEW PAGE 8"}</definedName>
    <definedName name="Taccount" localSheetId="6" hidden="1">{#N/A,#N/A,FALSE,"TITLE";#N/A,#N/A,FALSE,"Page 1";#N/A,#N/A,FALSE,"Page 2(i)";#N/A,#N/A,FALSE,"Page 2(ii)";#N/A,#N/A,FALSE,"Page 3";#N/A,#N/A,FALSE,"Page 3(i)";#N/A,#N/A,FALSE,"Page 3(ii)";#N/A,#N/A,FALSE,"Page 3(iii)";#N/A,#N/A,FALSE,"Page 4";#N/A,#N/A,FALSE,"NEW PAGE 5";#N/A,#N/A,FALSE,"NEW PAGE 6";#N/A,#N/A,FALSE,"NEW PAGE 7";#N/A,#N/A,FALSE,"NEW PAGE 8"}</definedName>
    <definedName name="Taccount" localSheetId="16" hidden="1">{#N/A,#N/A,FALSE,"TITLE";#N/A,#N/A,FALSE,"Page 1";#N/A,#N/A,FALSE,"Page 2(i)";#N/A,#N/A,FALSE,"Page 2(ii)";#N/A,#N/A,FALSE,"Page 3";#N/A,#N/A,FALSE,"Page 3(i)";#N/A,#N/A,FALSE,"Page 3(ii)";#N/A,#N/A,FALSE,"Page 3(iii)";#N/A,#N/A,FALSE,"Page 4";#N/A,#N/A,FALSE,"NEW PAGE 5";#N/A,#N/A,FALSE,"NEW PAGE 6";#N/A,#N/A,FALSE,"NEW PAGE 7";#N/A,#N/A,FALSE,"NEW PAGE 8"}</definedName>
    <definedName name="Taccount" localSheetId="17" hidden="1">{#N/A,#N/A,FALSE,"TITLE";#N/A,#N/A,FALSE,"Page 1";#N/A,#N/A,FALSE,"Page 2(i)";#N/A,#N/A,FALSE,"Page 2(ii)";#N/A,#N/A,FALSE,"Page 3";#N/A,#N/A,FALSE,"Page 3(i)";#N/A,#N/A,FALSE,"Page 3(ii)";#N/A,#N/A,FALSE,"Page 3(iii)";#N/A,#N/A,FALSE,"Page 4";#N/A,#N/A,FALSE,"NEW PAGE 5";#N/A,#N/A,FALSE,"NEW PAGE 6";#N/A,#N/A,FALSE,"NEW PAGE 7";#N/A,#N/A,FALSE,"NEW PAGE 8"}</definedName>
    <definedName name="Taccount" hidden="1">{#N/A,#N/A,FALSE,"TITLE";#N/A,#N/A,FALSE,"Page 1";#N/A,#N/A,FALSE,"Page 2(i)";#N/A,#N/A,FALSE,"Page 2(ii)";#N/A,#N/A,FALSE,"Page 3";#N/A,#N/A,FALSE,"Page 3(i)";#N/A,#N/A,FALSE,"Page 3(ii)";#N/A,#N/A,FALSE,"Page 3(iii)";#N/A,#N/A,FALSE,"Page 4";#N/A,#N/A,FALSE,"NEW PAGE 5";#N/A,#N/A,FALSE,"NEW PAGE 6";#N/A,#N/A,FALSE,"NEW PAGE 7";#N/A,#N/A,FALSE,"NEW PAGE 8"}</definedName>
    <definedName name="Taikhoan">#N/A</definedName>
    <definedName name="Target">#REF!</definedName>
    <definedName name="Tax">#N/A</definedName>
    <definedName name="TaxBase">#REF!</definedName>
    <definedName name="TaxJurisdiction">#REF!</definedName>
    <definedName name="TaxTV">10%</definedName>
    <definedName name="TaxXL">5%</definedName>
    <definedName name="tb">#N/A</definedName>
    <definedName name="TBA">#N/A</definedName>
    <definedName name="tbagd1">#N/A</definedName>
    <definedName name="TBC_2002">#N/A</definedName>
    <definedName name="td">#N/A</definedName>
    <definedName name="tdia">#N/A</definedName>
    <definedName name="tdt">#N/A</definedName>
    <definedName name="TELEC">#N/A</definedName>
    <definedName name="TermList">#REF!</definedName>
    <definedName name="TermMultiplier">#REF!</definedName>
    <definedName name="terms" hidden="1">#REF!</definedName>
    <definedName name="TermSelection">#REF!</definedName>
    <definedName name="test1" localSheetId="14" hidden="1">{#N/A,#N/A,FALSE,"RegDirs"}</definedName>
    <definedName name="test1" localSheetId="11" hidden="1">{#N/A,#N/A,FALSE,"RegDirs"}</definedName>
    <definedName name="test1" localSheetId="4" hidden="1">{#N/A,#N/A,FALSE,"RegDirs"}</definedName>
    <definedName name="test1" localSheetId="15" hidden="1">{#N/A,#N/A,FALSE,"RegDirs"}</definedName>
    <definedName name="test1" localSheetId="2" hidden="1">{#N/A,#N/A,FALSE,"RegDirs"}</definedName>
    <definedName name="test1" localSheetId="6" hidden="1">{#N/A,#N/A,FALSE,"RegDirs"}</definedName>
    <definedName name="test1" localSheetId="16" hidden="1">{#N/A,#N/A,FALSE,"RegDirs"}</definedName>
    <definedName name="test1" localSheetId="17" hidden="1">{#N/A,#N/A,FALSE,"RegDirs"}</definedName>
    <definedName name="test1" hidden="1">{#N/A,#N/A,FALSE,"RegDirs"}</definedName>
    <definedName name="test2">#N/A</definedName>
    <definedName name="test3">#N/A</definedName>
    <definedName name="test4">#N/A</definedName>
    <definedName name="TEXT">#N/A</definedName>
    <definedName name="TEZT">#N/A</definedName>
    <definedName name="TG">#N/A</definedName>
    <definedName name="th">#N/A</definedName>
    <definedName name="th_ec1">#N/A</definedName>
    <definedName name="th_et1">#N/A</definedName>
    <definedName name="thdt">#N/A</definedName>
    <definedName name="thepbuoc">#N/A</definedName>
    <definedName name="thephinh">#N/A</definedName>
    <definedName name="theptam">#N/A</definedName>
    <definedName name="thepU">#N/A</definedName>
    <definedName name="this" localSheetId="14" hidden="1">{"P1&amp;2",#N/A,FALSE,"Contractual";"P3&amp;4",#N/A,FALSE,"Contractual";"P5",#N/A,FALSE,"Contractual";"P6",#N/A,FALSE,"Contractual";"P7&amp;8",#N/A,FALSE,"Contractual"}</definedName>
    <definedName name="this" localSheetId="11" hidden="1">{"P1&amp;2",#N/A,FALSE,"Contractual";"P3&amp;4",#N/A,FALSE,"Contractual";"P5",#N/A,FALSE,"Contractual";"P6",#N/A,FALSE,"Contractual";"P7&amp;8",#N/A,FALSE,"Contractual"}</definedName>
    <definedName name="this" localSheetId="4" hidden="1">{"P1&amp;2",#N/A,FALSE,"Contractual";"P3&amp;4",#N/A,FALSE,"Contractual";"P5",#N/A,FALSE,"Contractual";"P6",#N/A,FALSE,"Contractual";"P7&amp;8",#N/A,FALSE,"Contractual"}</definedName>
    <definedName name="this" localSheetId="15" hidden="1">{"P1&amp;2",#N/A,FALSE,"Contractual";"P3&amp;4",#N/A,FALSE,"Contractual";"P5",#N/A,FALSE,"Contractual";"P6",#N/A,FALSE,"Contractual";"P7&amp;8",#N/A,FALSE,"Contractual"}</definedName>
    <definedName name="this" localSheetId="2" hidden="1">{"P1&amp;2",#N/A,FALSE,"Contractual";"P3&amp;4",#N/A,FALSE,"Contractual";"P5",#N/A,FALSE,"Contractual";"P6",#N/A,FALSE,"Contractual";"P7&amp;8",#N/A,FALSE,"Contractual"}</definedName>
    <definedName name="this" localSheetId="6" hidden="1">{"P1&amp;2",#N/A,FALSE,"Contractual";"P3&amp;4",#N/A,FALSE,"Contractual";"P5",#N/A,FALSE,"Contractual";"P6",#N/A,FALSE,"Contractual";"P7&amp;8",#N/A,FALSE,"Contractual"}</definedName>
    <definedName name="this" localSheetId="16" hidden="1">{"P1&amp;2",#N/A,FALSE,"Contractual";"P3&amp;4",#N/A,FALSE,"Contractual";"P5",#N/A,FALSE,"Contractual";"P6",#N/A,FALSE,"Contractual";"P7&amp;8",#N/A,FALSE,"Contractual"}</definedName>
    <definedName name="this" localSheetId="17" hidden="1">{"P1&amp;2",#N/A,FALSE,"Contractual";"P3&amp;4",#N/A,FALSE,"Contractual";"P5",#N/A,FALSE,"Contractual";"P6",#N/A,FALSE,"Contractual";"P7&amp;8",#N/A,FALSE,"Contractual"}</definedName>
    <definedName name="this" hidden="1">{"P1&amp;2",#N/A,FALSE,"Contractual";"P3&amp;4",#N/A,FALSE,"Contractual";"P5",#N/A,FALSE,"Contractual";"P6",#N/A,FALSE,"Contractual";"P7&amp;8",#N/A,FALSE,"Contractual"}</definedName>
    <definedName name="THK">#N/A</definedName>
    <definedName name="thue">6</definedName>
    <definedName name="Tien">#N/A</definedName>
    <definedName name="Tim_lan_xuat_hien">#N/A</definedName>
    <definedName name="tim_xuat_hien">#N/A</definedName>
    <definedName name="timesheet">#REF!</definedName>
    <definedName name="Title">#REF!</definedName>
    <definedName name="Title1" localSheetId="18">'OpcoESG totals V2'!#REF!</definedName>
    <definedName name="Title1">#REF!</definedName>
    <definedName name="Title2" localSheetId="18">'OpcoESG totals V2'!#REF!</definedName>
    <definedName name="Title2">#REF!</definedName>
    <definedName name="Title3" localSheetId="18">'OpcoESG totals V2'!#REF!</definedName>
    <definedName name="Title3">#REF!</definedName>
    <definedName name="Title4" localSheetId="18">'OpcoESG totals V2'!#REF!</definedName>
    <definedName name="Title4">#REF!</definedName>
    <definedName name="Title5" localSheetId="18">'OpcoESG totals V2'!#REF!</definedName>
    <definedName name="Title5">#REF!</definedName>
    <definedName name="tl">#N/A</definedName>
    <definedName name="tld">#N/A</definedName>
    <definedName name="TLTH">#N/A</definedName>
    <definedName name="TLTH1">#N/A</definedName>
    <definedName name="tly">#N/A</definedName>
    <definedName name="tn">#N/A</definedName>
    <definedName name="tno">#N/A</definedName>
    <definedName name="ToleranceGroup">#REF!</definedName>
    <definedName name="Tong">#N/A</definedName>
    <definedName name="tongcong">#N/A</definedName>
    <definedName name="Total">#N/A</definedName>
    <definedName name="TotalAll">#N/A</definedName>
    <definedName name="totalD">#N/A</definedName>
    <definedName name="totalY">#N/A</definedName>
    <definedName name="Tra_DM_su_dung">#N/A</definedName>
    <definedName name="Tra_don_gia_KS">#N/A</definedName>
    <definedName name="Tra_DTCT">#N/A</definedName>
    <definedName name="Tra_phan_tram">#N/A</definedName>
    <definedName name="Tra_tim_hang_mucPT_trung">#N/A</definedName>
    <definedName name="TRA_VAT_LIEU">#N/A</definedName>
    <definedName name="TRA_VL">#N/A</definedName>
    <definedName name="tra_VL_1">#N/A</definedName>
    <definedName name="TRADE">#N/A</definedName>
    <definedName name="TradingPartner">#REF!</definedName>
    <definedName name="tram">#N/A</definedName>
    <definedName name="TRANSFORMER">#N/A</definedName>
    <definedName name="TRAVL">#N/A</definedName>
    <definedName name="trt">#N/A</definedName>
    <definedName name="tt" localSheetId="4" hidden="1">{"Header",#N/A,TRUE,"Summary";"ProjectInfo",#N/A,TRUE,"Total Value"}</definedName>
    <definedName name="tt" localSheetId="2" hidden="1">{"Header",#N/A,TRUE,"Summary";"ProjectInfo",#N/A,TRUE,"Total Value"}</definedName>
    <definedName name="tt" hidden="1">{"Header",#N/A,TRUE,"Summary";"ProjectInfo",#N/A,TRUE,"Total Value"}</definedName>
    <definedName name="TTFCR">#N/A</definedName>
    <definedName name="TTFY">#N/A</definedName>
    <definedName name="tthi">#N/A</definedName>
    <definedName name="TTLB1">#N/A</definedName>
    <definedName name="TTLB2">#N/A</definedName>
    <definedName name="TTLB3">#N/A</definedName>
    <definedName name="ttt" localSheetId="14" hidden="1">{"page1",#N/A,FALSE,"Model";"page2",#N/A,FALSE,"Model";"page3",#N/A,FALSE,"Model";"page4",#N/A,FALSE,"Model";"page5",#N/A,FALSE,"Model";"page6",#N/A,FALSE,"Model";"page7",#N/A,FALSE,"Model";"page8",#N/A,FALSE,"Model";"page9",#N/A,FALSE,"Model";"page10",#N/A,FALSE,"Model";"page11",#N/A,FALSE,"Model";"page12",#N/A,FALSE,"Model";"page13",#N/A,FALSE,"Model"}</definedName>
    <definedName name="ttt" localSheetId="11" hidden="1">{"page1",#N/A,FALSE,"Model";"page2",#N/A,FALSE,"Model";"page3",#N/A,FALSE,"Model";"page4",#N/A,FALSE,"Model";"page5",#N/A,FALSE,"Model";"page6",#N/A,FALSE,"Model";"page7",#N/A,FALSE,"Model";"page8",#N/A,FALSE,"Model";"page9",#N/A,FALSE,"Model";"page10",#N/A,FALSE,"Model";"page11",#N/A,FALSE,"Model";"page12",#N/A,FALSE,"Model";"page13",#N/A,FALSE,"Model"}</definedName>
    <definedName name="ttt" localSheetId="4" hidden="1">{"page1",#N/A,FALSE,"Model";"page2",#N/A,FALSE,"Model";"page3",#N/A,FALSE,"Model";"page4",#N/A,FALSE,"Model";"page5",#N/A,FALSE,"Model";"page6",#N/A,FALSE,"Model";"page7",#N/A,FALSE,"Model";"page8",#N/A,FALSE,"Model";"page9",#N/A,FALSE,"Model";"page10",#N/A,FALSE,"Model";"page11",#N/A,FALSE,"Model";"page12",#N/A,FALSE,"Model";"page13",#N/A,FALSE,"Model"}</definedName>
    <definedName name="ttt" localSheetId="15" hidden="1">{"page1",#N/A,FALSE,"Model";"page2",#N/A,FALSE,"Model";"page3",#N/A,FALSE,"Model";"page4",#N/A,FALSE,"Model";"page5",#N/A,FALSE,"Model";"page6",#N/A,FALSE,"Model";"page7",#N/A,FALSE,"Model";"page8",#N/A,FALSE,"Model";"page9",#N/A,FALSE,"Model";"page10",#N/A,FALSE,"Model";"page11",#N/A,FALSE,"Model";"page12",#N/A,FALSE,"Model";"page13",#N/A,FALSE,"Model"}</definedName>
    <definedName name="ttt" localSheetId="2" hidden="1">{"page1",#N/A,FALSE,"Model";"page2",#N/A,FALSE,"Model";"page3",#N/A,FALSE,"Model";"page4",#N/A,FALSE,"Model";"page5",#N/A,FALSE,"Model";"page6",#N/A,FALSE,"Model";"page7",#N/A,FALSE,"Model";"page8",#N/A,FALSE,"Model";"page9",#N/A,FALSE,"Model";"page10",#N/A,FALSE,"Model";"page11",#N/A,FALSE,"Model";"page12",#N/A,FALSE,"Model";"page13",#N/A,FALSE,"Model"}</definedName>
    <definedName name="ttt" localSheetId="6" hidden="1">{"page1",#N/A,FALSE,"Model";"page2",#N/A,FALSE,"Model";"page3",#N/A,FALSE,"Model";"page4",#N/A,FALSE,"Model";"page5",#N/A,FALSE,"Model";"page6",#N/A,FALSE,"Model";"page7",#N/A,FALSE,"Model";"page8",#N/A,FALSE,"Model";"page9",#N/A,FALSE,"Model";"page10",#N/A,FALSE,"Model";"page11",#N/A,FALSE,"Model";"page12",#N/A,FALSE,"Model";"page13",#N/A,FALSE,"Model"}</definedName>
    <definedName name="ttt" localSheetId="16" hidden="1">{"page1",#N/A,FALSE,"Model";"page2",#N/A,FALSE,"Model";"page3",#N/A,FALSE,"Model";"page4",#N/A,FALSE,"Model";"page5",#N/A,FALSE,"Model";"page6",#N/A,FALSE,"Model";"page7",#N/A,FALSE,"Model";"page8",#N/A,FALSE,"Model";"page9",#N/A,FALSE,"Model";"page10",#N/A,FALSE,"Model";"page11",#N/A,FALSE,"Model";"page12",#N/A,FALSE,"Model";"page13",#N/A,FALSE,"Model"}</definedName>
    <definedName name="ttt" localSheetId="17" hidden="1">{"page1",#N/A,FALSE,"Model";"page2",#N/A,FALSE,"Model";"page3",#N/A,FALSE,"Model";"page4",#N/A,FALSE,"Model";"page5",#N/A,FALSE,"Model";"page6",#N/A,FALSE,"Model";"page7",#N/A,FALSE,"Model";"page8",#N/A,FALSE,"Model";"page9",#N/A,FALSE,"Model";"page10",#N/A,FALSE,"Model";"page11",#N/A,FALSE,"Model";"page12",#N/A,FALSE,"Model";"page13",#N/A,FALSE,"Model"}</definedName>
    <definedName name="ttt" hidden="1">{"page1",#N/A,FALSE,"Model";"page2",#N/A,FALSE,"Model";"page3",#N/A,FALSE,"Model";"page4",#N/A,FALSE,"Model";"page5",#N/A,FALSE,"Model";"page6",#N/A,FALSE,"Model";"page7",#N/A,FALSE,"Model";"page8",#N/A,FALSE,"Model";"page9",#N/A,FALSE,"Model";"page10",#N/A,FALSE,"Model";"page11",#N/A,FALSE,"Model";"page12",#N/A,FALSE,"Model";"page13",#N/A,FALSE,"Model"}</definedName>
    <definedName name="TURNOVER">#N/A</definedName>
    <definedName name="ty_le">#N/A</definedName>
    <definedName name="ty_le_BTN">#N/A</definedName>
    <definedName name="Ty_le1">#N/A</definedName>
    <definedName name="tyjtyjt" hidden="1">OFFSET(#REF!,1,0)</definedName>
    <definedName name="TypeOfRecipient">#REF!</definedName>
    <definedName name="tyrtyr" hidden="1">#REF!</definedName>
    <definedName name="U_11_FG_Variance">#N/A</definedName>
    <definedName name="U_4_Investments_2002">#N/A</definedName>
    <definedName name="U_4_Investments_2003">#N/A</definedName>
    <definedName name="U_4_Investments_2004">#N/A</definedName>
    <definedName name="U_6_RM_Variance">#N/A</definedName>
    <definedName name="U_8_Closing_FG">#N/A</definedName>
    <definedName name="U_8_COBO_Sales">#N/A</definedName>
    <definedName name="U_8_Crate_Rental">#N/A</definedName>
    <definedName name="U_8_Processing">#N/A</definedName>
    <definedName name="U_8_Purchases_COBO">#N/A</definedName>
    <definedName name="U_8_Purchases_FOBO">#N/A</definedName>
    <definedName name="U_8_Purchases_HCCM">#N/A</definedName>
    <definedName name="U_8_Sales">#N/A</definedName>
    <definedName name="U_8_Sales_FOBO">#N/A</definedName>
    <definedName name="U_8_Sales_HCCM">#N/A</definedName>
    <definedName name="UFY">#N/A</definedName>
    <definedName name="UI">#N/A</definedName>
    <definedName name="uk" localSheetId="14" hidden="1">{"page1",#N/A,FALSE,"Model";"page2",#N/A,FALSE,"Model";"page3",#N/A,FALSE,"Model";"page4",#N/A,FALSE,"Model";"page5",#N/A,FALSE,"Model";"page6",#N/A,FALSE,"Model";"page7",#N/A,FALSE,"Model";"page8",#N/A,FALSE,"Model";"page9",#N/A,FALSE,"Model";"page10",#N/A,FALSE,"Model";"page11",#N/A,FALSE,"Model";"page12",#N/A,FALSE,"Model";"page13",#N/A,FALSE,"Model"}</definedName>
    <definedName name="uk" localSheetId="11" hidden="1">{"page1",#N/A,FALSE,"Model";"page2",#N/A,FALSE,"Model";"page3",#N/A,FALSE,"Model";"page4",#N/A,FALSE,"Model";"page5",#N/A,FALSE,"Model";"page6",#N/A,FALSE,"Model";"page7",#N/A,FALSE,"Model";"page8",#N/A,FALSE,"Model";"page9",#N/A,FALSE,"Model";"page10",#N/A,FALSE,"Model";"page11",#N/A,FALSE,"Model";"page12",#N/A,FALSE,"Model";"page13",#N/A,FALSE,"Model"}</definedName>
    <definedName name="uk" localSheetId="4" hidden="1">{"page1",#N/A,FALSE,"Model";"page2",#N/A,FALSE,"Model";"page3",#N/A,FALSE,"Model";"page4",#N/A,FALSE,"Model";"page5",#N/A,FALSE,"Model";"page6",#N/A,FALSE,"Model";"page7",#N/A,FALSE,"Model";"page8",#N/A,FALSE,"Model";"page9",#N/A,FALSE,"Model";"page10",#N/A,FALSE,"Model";"page11",#N/A,FALSE,"Model";"page12",#N/A,FALSE,"Model";"page13",#N/A,FALSE,"Model"}</definedName>
    <definedName name="uk" localSheetId="15" hidden="1">{"page1",#N/A,FALSE,"Model";"page2",#N/A,FALSE,"Model";"page3",#N/A,FALSE,"Model";"page4",#N/A,FALSE,"Model";"page5",#N/A,FALSE,"Model";"page6",#N/A,FALSE,"Model";"page7",#N/A,FALSE,"Model";"page8",#N/A,FALSE,"Model";"page9",#N/A,FALSE,"Model";"page10",#N/A,FALSE,"Model";"page11",#N/A,FALSE,"Model";"page12",#N/A,FALSE,"Model";"page13",#N/A,FALSE,"Model"}</definedName>
    <definedName name="uk" localSheetId="2" hidden="1">{"page1",#N/A,FALSE,"Model";"page2",#N/A,FALSE,"Model";"page3",#N/A,FALSE,"Model";"page4",#N/A,FALSE,"Model";"page5",#N/A,FALSE,"Model";"page6",#N/A,FALSE,"Model";"page7",#N/A,FALSE,"Model";"page8",#N/A,FALSE,"Model";"page9",#N/A,FALSE,"Model";"page10",#N/A,FALSE,"Model";"page11",#N/A,FALSE,"Model";"page12",#N/A,FALSE,"Model";"page13",#N/A,FALSE,"Model"}</definedName>
    <definedName name="uk" localSheetId="6" hidden="1">{"page1",#N/A,FALSE,"Model";"page2",#N/A,FALSE,"Model";"page3",#N/A,FALSE,"Model";"page4",#N/A,FALSE,"Model";"page5",#N/A,FALSE,"Model";"page6",#N/A,FALSE,"Model";"page7",#N/A,FALSE,"Model";"page8",#N/A,FALSE,"Model";"page9",#N/A,FALSE,"Model";"page10",#N/A,FALSE,"Model";"page11",#N/A,FALSE,"Model";"page12",#N/A,FALSE,"Model";"page13",#N/A,FALSE,"Model"}</definedName>
    <definedName name="uk" localSheetId="16" hidden="1">{"page1",#N/A,FALSE,"Model";"page2",#N/A,FALSE,"Model";"page3",#N/A,FALSE,"Model";"page4",#N/A,FALSE,"Model";"page5",#N/A,FALSE,"Model";"page6",#N/A,FALSE,"Model";"page7",#N/A,FALSE,"Model";"page8",#N/A,FALSE,"Model";"page9",#N/A,FALSE,"Model";"page10",#N/A,FALSE,"Model";"page11",#N/A,FALSE,"Model";"page12",#N/A,FALSE,"Model";"page13",#N/A,FALSE,"Model"}</definedName>
    <definedName name="uk" localSheetId="17" hidden="1">{"page1",#N/A,FALSE,"Model";"page2",#N/A,FALSE,"Model";"page3",#N/A,FALSE,"Model";"page4",#N/A,FALSE,"Model";"page5",#N/A,FALSE,"Model";"page6",#N/A,FALSE,"Model";"page7",#N/A,FALSE,"Model";"page8",#N/A,FALSE,"Model";"page9",#N/A,FALSE,"Model";"page10",#N/A,FALSE,"Model";"page11",#N/A,FALSE,"Model";"page12",#N/A,FALSE,"Model";"page13",#N/A,FALSE,"Model"}</definedName>
    <definedName name="uk" hidden="1">{"page1",#N/A,FALSE,"Model";"page2",#N/A,FALSE,"Model";"page3",#N/A,FALSE,"Model";"page4",#N/A,FALSE,"Model";"page5",#N/A,FALSE,"Model";"page6",#N/A,FALSE,"Model";"page7",#N/A,FALSE,"Model";"page8",#N/A,FALSE,"Model";"page9",#N/A,FALSE,"Model";"page10",#N/A,FALSE,"Model";"page11",#N/A,FALSE,"Model";"page12",#N/A,FALSE,"Model";"page13",#N/A,FALSE,"Model"}</definedName>
    <definedName name="unit">#N/A</definedName>
    <definedName name="UNLIST">#N/A</definedName>
    <definedName name="UNSEC_LOAN">#N/A</definedName>
    <definedName name="uopiu" localSheetId="14" hidden="1">{#N/A,#N/A,FALSE,"TITLE";#N/A,#N/A,FALSE,"Page 1";#N/A,#N/A,FALSE,"Page 2(i)";#N/A,#N/A,FALSE,"Page 2(ii)";#N/A,#N/A,FALSE,"Page 3";#N/A,#N/A,FALSE,"Page 3(i)";#N/A,#N/A,FALSE,"Page 3(ii)";#N/A,#N/A,FALSE,"Page 3(iii)";#N/A,#N/A,FALSE,"Page 4";#N/A,#N/A,FALSE,"NEW PAGE 5";#N/A,#N/A,FALSE,"NEW PAGE 6";#N/A,#N/A,FALSE,"NEW PAGE 7";#N/A,#N/A,FALSE,"NEW PAGE 8"}</definedName>
    <definedName name="uopiu" localSheetId="11" hidden="1">{#N/A,#N/A,FALSE,"TITLE";#N/A,#N/A,FALSE,"Page 1";#N/A,#N/A,FALSE,"Page 2(i)";#N/A,#N/A,FALSE,"Page 2(ii)";#N/A,#N/A,FALSE,"Page 3";#N/A,#N/A,FALSE,"Page 3(i)";#N/A,#N/A,FALSE,"Page 3(ii)";#N/A,#N/A,FALSE,"Page 3(iii)";#N/A,#N/A,FALSE,"Page 4";#N/A,#N/A,FALSE,"NEW PAGE 5";#N/A,#N/A,FALSE,"NEW PAGE 6";#N/A,#N/A,FALSE,"NEW PAGE 7";#N/A,#N/A,FALSE,"NEW PAGE 8"}</definedName>
    <definedName name="uopiu" localSheetId="4" hidden="1">{#N/A,#N/A,FALSE,"TITLE";#N/A,#N/A,FALSE,"Page 1";#N/A,#N/A,FALSE,"Page 2(i)";#N/A,#N/A,FALSE,"Page 2(ii)";#N/A,#N/A,FALSE,"Page 3";#N/A,#N/A,FALSE,"Page 3(i)";#N/A,#N/A,FALSE,"Page 3(ii)";#N/A,#N/A,FALSE,"Page 3(iii)";#N/A,#N/A,FALSE,"Page 4";#N/A,#N/A,FALSE,"NEW PAGE 5";#N/A,#N/A,FALSE,"NEW PAGE 6";#N/A,#N/A,FALSE,"NEW PAGE 7";#N/A,#N/A,FALSE,"NEW PAGE 8"}</definedName>
    <definedName name="uopiu" localSheetId="15" hidden="1">{#N/A,#N/A,FALSE,"TITLE";#N/A,#N/A,FALSE,"Page 1";#N/A,#N/A,FALSE,"Page 2(i)";#N/A,#N/A,FALSE,"Page 2(ii)";#N/A,#N/A,FALSE,"Page 3";#N/A,#N/A,FALSE,"Page 3(i)";#N/A,#N/A,FALSE,"Page 3(ii)";#N/A,#N/A,FALSE,"Page 3(iii)";#N/A,#N/A,FALSE,"Page 4";#N/A,#N/A,FALSE,"NEW PAGE 5";#N/A,#N/A,FALSE,"NEW PAGE 6";#N/A,#N/A,FALSE,"NEW PAGE 7";#N/A,#N/A,FALSE,"NEW PAGE 8"}</definedName>
    <definedName name="uopiu" localSheetId="2" hidden="1">{#N/A,#N/A,FALSE,"TITLE";#N/A,#N/A,FALSE,"Page 1";#N/A,#N/A,FALSE,"Page 2(i)";#N/A,#N/A,FALSE,"Page 2(ii)";#N/A,#N/A,FALSE,"Page 3";#N/A,#N/A,FALSE,"Page 3(i)";#N/A,#N/A,FALSE,"Page 3(ii)";#N/A,#N/A,FALSE,"Page 3(iii)";#N/A,#N/A,FALSE,"Page 4";#N/A,#N/A,FALSE,"NEW PAGE 5";#N/A,#N/A,FALSE,"NEW PAGE 6";#N/A,#N/A,FALSE,"NEW PAGE 7";#N/A,#N/A,FALSE,"NEW PAGE 8"}</definedName>
    <definedName name="uopiu" localSheetId="6" hidden="1">{#N/A,#N/A,FALSE,"TITLE";#N/A,#N/A,FALSE,"Page 1";#N/A,#N/A,FALSE,"Page 2(i)";#N/A,#N/A,FALSE,"Page 2(ii)";#N/A,#N/A,FALSE,"Page 3";#N/A,#N/A,FALSE,"Page 3(i)";#N/A,#N/A,FALSE,"Page 3(ii)";#N/A,#N/A,FALSE,"Page 3(iii)";#N/A,#N/A,FALSE,"Page 4";#N/A,#N/A,FALSE,"NEW PAGE 5";#N/A,#N/A,FALSE,"NEW PAGE 6";#N/A,#N/A,FALSE,"NEW PAGE 7";#N/A,#N/A,FALSE,"NEW PAGE 8"}</definedName>
    <definedName name="uopiu" localSheetId="16" hidden="1">{#N/A,#N/A,FALSE,"TITLE";#N/A,#N/A,FALSE,"Page 1";#N/A,#N/A,FALSE,"Page 2(i)";#N/A,#N/A,FALSE,"Page 2(ii)";#N/A,#N/A,FALSE,"Page 3";#N/A,#N/A,FALSE,"Page 3(i)";#N/A,#N/A,FALSE,"Page 3(ii)";#N/A,#N/A,FALSE,"Page 3(iii)";#N/A,#N/A,FALSE,"Page 4";#N/A,#N/A,FALSE,"NEW PAGE 5";#N/A,#N/A,FALSE,"NEW PAGE 6";#N/A,#N/A,FALSE,"NEW PAGE 7";#N/A,#N/A,FALSE,"NEW PAGE 8"}</definedName>
    <definedName name="uopiu" localSheetId="17" hidden="1">{#N/A,#N/A,FALSE,"TITLE";#N/A,#N/A,FALSE,"Page 1";#N/A,#N/A,FALSE,"Page 2(i)";#N/A,#N/A,FALSE,"Page 2(ii)";#N/A,#N/A,FALSE,"Page 3";#N/A,#N/A,FALSE,"Page 3(i)";#N/A,#N/A,FALSE,"Page 3(ii)";#N/A,#N/A,FALSE,"Page 3(iii)";#N/A,#N/A,FALSE,"Page 4";#N/A,#N/A,FALSE,"NEW PAGE 5";#N/A,#N/A,FALSE,"NEW PAGE 6";#N/A,#N/A,FALSE,"NEW PAGE 7";#N/A,#N/A,FALSE,"NEW PAGE 8"}</definedName>
    <definedName name="uopiu" hidden="1">{#N/A,#N/A,FALSE,"TITLE";#N/A,#N/A,FALSE,"Page 1";#N/A,#N/A,FALSE,"Page 2(i)";#N/A,#N/A,FALSE,"Page 2(ii)";#N/A,#N/A,FALSE,"Page 3";#N/A,#N/A,FALSE,"Page 3(i)";#N/A,#N/A,FALSE,"Page 3(ii)";#N/A,#N/A,FALSE,"Page 3(iii)";#N/A,#N/A,FALSE,"Page 4";#N/A,#N/A,FALSE,"NEW PAGE 5";#N/A,#N/A,FALSE,"NEW PAGE 6";#N/A,#N/A,FALSE,"NEW PAGE 7";#N/A,#N/A,FALSE,"NEW PAGE 8"}</definedName>
    <definedName name="UP">#N/A</definedName>
    <definedName name="UPCollec">#N/A</definedName>
    <definedName name="UPRPM">#N/A</definedName>
    <definedName name="UPSubsc">#N/A</definedName>
    <definedName name="uso" localSheetId="14" hidden="1">{"'RELATÓRIO'!$A$1:$E$20","'RELATÓRIO'!$A$22:$D$34","'INTERNET'!$A$31:$G$58","'INTERNET'!$A$1:$G$28","'SÉRIE HISTÓRICA'!$A$167:$H$212","'SÉRIE HISTÓRICA'!$A$56:$H$101"}</definedName>
    <definedName name="uso" localSheetId="11" hidden="1">{"'RELATÓRIO'!$A$1:$E$20","'RELATÓRIO'!$A$22:$D$34","'INTERNET'!$A$31:$G$58","'INTERNET'!$A$1:$G$28","'SÉRIE HISTÓRICA'!$A$167:$H$212","'SÉRIE HISTÓRICA'!$A$56:$H$101"}</definedName>
    <definedName name="uso" localSheetId="4" hidden="1">{"'RELATÓRIO'!$A$1:$E$20","'RELATÓRIO'!$A$22:$D$34","'INTERNET'!$A$31:$G$58","'INTERNET'!$A$1:$G$28","'SÉRIE HISTÓRICA'!$A$167:$H$212","'SÉRIE HISTÓRICA'!$A$56:$H$101"}</definedName>
    <definedName name="uso" localSheetId="15" hidden="1">{"'RELATÓRIO'!$A$1:$E$20","'RELATÓRIO'!$A$22:$D$34","'INTERNET'!$A$31:$G$58","'INTERNET'!$A$1:$G$28","'SÉRIE HISTÓRICA'!$A$167:$H$212","'SÉRIE HISTÓRICA'!$A$56:$H$101"}</definedName>
    <definedName name="uso" localSheetId="2" hidden="1">{"'RELATÓRIO'!$A$1:$E$20","'RELATÓRIO'!$A$22:$D$34","'INTERNET'!$A$31:$G$58","'INTERNET'!$A$1:$G$28","'SÉRIE HISTÓRICA'!$A$167:$H$212","'SÉRIE HISTÓRICA'!$A$56:$H$101"}</definedName>
    <definedName name="uso" localSheetId="6" hidden="1">{"'RELATÓRIO'!$A$1:$E$20","'RELATÓRIO'!$A$22:$D$34","'INTERNET'!$A$31:$G$58","'INTERNET'!$A$1:$G$28","'SÉRIE HISTÓRICA'!$A$167:$H$212","'SÉRIE HISTÓRICA'!$A$56:$H$101"}</definedName>
    <definedName name="uso" localSheetId="16" hidden="1">{"'RELATÓRIO'!$A$1:$E$20","'RELATÓRIO'!$A$22:$D$34","'INTERNET'!$A$31:$G$58","'INTERNET'!$A$1:$G$28","'SÉRIE HISTÓRICA'!$A$167:$H$212","'SÉRIE HISTÓRICA'!$A$56:$H$101"}</definedName>
    <definedName name="uso" localSheetId="17" hidden="1">{"'RELATÓRIO'!$A$1:$E$20","'RELATÓRIO'!$A$22:$D$34","'INTERNET'!$A$31:$G$58","'INTERNET'!$A$1:$G$28","'SÉRIE HISTÓRICA'!$A$167:$H$212","'SÉRIE HISTÓRICA'!$A$56:$H$101"}</definedName>
    <definedName name="uso" hidden="1">{"'RELATÓRIO'!$A$1:$E$20","'RELATÓRIO'!$A$22:$D$34","'INTERNET'!$A$31:$G$58","'INTERNET'!$A$1:$G$28","'SÉRIE HISTÓRICA'!$A$167:$H$212","'SÉRIE HISTÓRICA'!$A$56:$H$101"}</definedName>
    <definedName name="UTY">#N/A</definedName>
    <definedName name="uu" localSheetId="4" hidden="1">{"Header",#N/A,TRUE,"Summary";"ProjectInfo",#N/A,TRUE,"Total Value"}</definedName>
    <definedName name="uu" localSheetId="2" hidden="1">{"Header",#N/A,TRUE,"Summary";"ProjectInfo",#N/A,TRUE,"Total Value"}</definedName>
    <definedName name="uu" hidden="1">{"Header",#N/A,TRUE,"Summary";"ProjectInfo",#N/A,TRUE,"Total Value"}</definedName>
    <definedName name="uyt" localSheetId="14" hidden="1">{"BALSHEET",#N/A,FALSE,"Sheet1";"PLAC",#N/A,FALSE,"Sheet1";"PLAC2",#N/A,FALSE,"Sheet1"}</definedName>
    <definedName name="uyt" localSheetId="11" hidden="1">{"BALSHEET",#N/A,FALSE,"Sheet1";"PLAC",#N/A,FALSE,"Sheet1";"PLAC2",#N/A,FALSE,"Sheet1"}</definedName>
    <definedName name="uyt" localSheetId="4" hidden="1">{"BALSHEET",#N/A,FALSE,"Sheet1";"PLAC",#N/A,FALSE,"Sheet1";"PLAC2",#N/A,FALSE,"Sheet1"}</definedName>
    <definedName name="uyt" localSheetId="15" hidden="1">{"BALSHEET",#N/A,FALSE,"Sheet1";"PLAC",#N/A,FALSE,"Sheet1";"PLAC2",#N/A,FALSE,"Sheet1"}</definedName>
    <definedName name="uyt" localSheetId="2" hidden="1">{"BALSHEET",#N/A,FALSE,"Sheet1";"PLAC",#N/A,FALSE,"Sheet1";"PLAC2",#N/A,FALSE,"Sheet1"}</definedName>
    <definedName name="uyt" localSheetId="6" hidden="1">{"BALSHEET",#N/A,FALSE,"Sheet1";"PLAC",#N/A,FALSE,"Sheet1";"PLAC2",#N/A,FALSE,"Sheet1"}</definedName>
    <definedName name="uyt" localSheetId="16" hidden="1">{"BALSHEET",#N/A,FALSE,"Sheet1";"PLAC",#N/A,FALSE,"Sheet1";"PLAC2",#N/A,FALSE,"Sheet1"}</definedName>
    <definedName name="uyt" localSheetId="17" hidden="1">{"BALSHEET",#N/A,FALSE,"Sheet1";"PLAC",#N/A,FALSE,"Sheet1";"PLAC2",#N/A,FALSE,"Sheet1"}</definedName>
    <definedName name="uyt" hidden="1">{"BALSHEET",#N/A,FALSE,"Sheet1";"PLAC",#N/A,FALSE,"Sheet1";"PLAC2",#N/A,FALSE,"Sheet1"}</definedName>
    <definedName name="V">#N/A</definedName>
    <definedName name="VA">#N/A</definedName>
    <definedName name="valABCInd">#REF!</definedName>
    <definedName name="valABCIndicator">#REF!</definedName>
    <definedName name="valAccntWthVendor">#REF!</definedName>
    <definedName name="valAccountingClerkFax">#REF!</definedName>
    <definedName name="valAccountingClerkPhoneNo">#REF!</definedName>
    <definedName name="valAccountingClerkTelephone">#REF!</definedName>
    <definedName name="valAccVendor">#REF!</definedName>
    <definedName name="valAcknowledgementReq">#REF!</definedName>
    <definedName name="valAuthorityForExemptionFromWithholdingTax">#REF!</definedName>
    <definedName name="valAuthorityForExemptionFromWTax">#REF!</definedName>
    <definedName name="valAutomaticEvaluatedReceipt">#REF!</definedName>
    <definedName name="valAutomaticGenerationOfOrderAllowed">#REF!</definedName>
    <definedName name="valAutomaticPurchOrder">#REF!</definedName>
    <definedName name="valCertifdate">#REF!</definedName>
    <definedName name="valCertificateNumberOfTheWTaxExemp">#REF!</definedName>
    <definedName name="valCertificationDate">#REF!</definedName>
    <definedName name="valClearingBetweenCustomerAndVendor">#REF!</definedName>
    <definedName name="valClearingwthCustm">#REF!</definedName>
    <definedName name="valClerkAtVendor">#REF!</definedName>
    <definedName name="valClerkFax">#REF!</definedName>
    <definedName name="valConfirmationCntrlKey">#REF!</definedName>
    <definedName name="valConfirmationControlKey">#REF!</definedName>
    <definedName name="valCreditInformationNumber">#REF!</definedName>
    <definedName name="valCustomNumber">#REF!</definedName>
    <definedName name="valCustomsOfficeForForeignTrade">#REF!</definedName>
    <definedName name="valCustomsOfficeofExit">#REF!</definedName>
    <definedName name="valDateOfBirth">#REF!</definedName>
    <definedName name="valDMEindicator">#REF!</definedName>
    <definedName name="valForwardingAgentFreightGroup">#REF!</definedName>
    <definedName name="valFunctionsTableRow1">#REF!</definedName>
    <definedName name="valFunctionsTableRow2">#REF!</definedName>
    <definedName name="valFunctionsTableRow3">#REF!</definedName>
    <definedName name="valFunctionsTableRow4">#REF!</definedName>
    <definedName name="valFunctionsTableRow5">#REF!</definedName>
    <definedName name="valFunctionsTableRow6">#REF!</definedName>
    <definedName name="valGRBasedInvoiceVerification">#REF!</definedName>
    <definedName name="valGRBasedInvVerification">#REF!</definedName>
    <definedName name="valGroupForCalculationSchema">#REF!</definedName>
    <definedName name="valHeadOffice">#REF!</definedName>
    <definedName name="valHeadOfficeAccountingNumber">#REF!</definedName>
    <definedName name="Validation">#N/A</definedName>
    <definedName name="valIncotermsPartI">#REF!</definedName>
    <definedName name="valIncotermsPartII">#REF!</definedName>
    <definedName name="valIncPartI">#REF!</definedName>
    <definedName name="valIncPartII">#REF!</definedName>
    <definedName name="valIndicPeriodicAccStatements">#REF!</definedName>
    <definedName name="valIndPeriodicAccStmnts">#REF!</definedName>
    <definedName name="valIndustryKey">#REF!</definedName>
    <definedName name="valInstructionkey">#REF!</definedName>
    <definedName name="valInternetAddressClerk">#REF!</definedName>
    <definedName name="valInternetAdPatrner">#REF!</definedName>
    <definedName name="valKeySexPerson">#REF!</definedName>
    <definedName name="valLastReview">#REF!</definedName>
    <definedName name="valMinimumOrderValue">#REF!</definedName>
    <definedName name="valMinIndicator">#REF!</definedName>
    <definedName name="valMinOrdVal">#REF!</definedName>
    <definedName name="valMinorityIndicators">#REF!</definedName>
    <definedName name="valModeTransportForForeignTrade">#REF!</definedName>
    <definedName name="valModeTransportForFrignTrde">#REF!</definedName>
    <definedName name="valNameOfRepresentative">#REF!</definedName>
    <definedName name="valNaturalPerson">#REF!</definedName>
    <definedName name="valOrderAcknowledgmentRequirement">#REF!</definedName>
    <definedName name="valOrderEntryByVendor">#REF!</definedName>
    <definedName name="valOrderEntrybyVendr">#REF!</definedName>
    <definedName name="valOurAccNoWithVendor">#REF!</definedName>
    <definedName name="valOurAccountNumberWithTheVendor">#REF!</definedName>
    <definedName name="valParentField">#REF!</definedName>
    <definedName name="valPartnerTableRow1">#REF!</definedName>
    <definedName name="valPartnerTableRow2">#REF!</definedName>
    <definedName name="valPartnerTableRow3">#REF!</definedName>
    <definedName name="valPartnerTableRow4">#REF!</definedName>
    <definedName name="valPartnerTableRow5">#REF!</definedName>
    <definedName name="valPartnerTableRow6">#REF!</definedName>
    <definedName name="valPlaceOfBirth">#REF!</definedName>
    <definedName name="valPlanCalendar">#REF!</definedName>
    <definedName name="valPlanCycle">#REF!</definedName>
    <definedName name="valPlannedDeliveryTime">#REF!</definedName>
    <definedName name="valPlannedDelivTime">#REF!</definedName>
    <definedName name="valPlanningCalendar">#REF!</definedName>
    <definedName name="valPlanningCycle">#REF!</definedName>
    <definedName name="valPODrelevant">#REF!</definedName>
    <definedName name="valPricingDateCntrol">#REF!</definedName>
    <definedName name="valPricingDateControl">#REF!</definedName>
    <definedName name="valProfession">#REF!</definedName>
    <definedName name="valPurchaseOrderCurrency">#REF!</definedName>
    <definedName name="valPurchasingGroup">#REF!</definedName>
    <definedName name="valPurchGroup">#REF!</definedName>
    <definedName name="valPurchOrderCurrency">#REF!</definedName>
    <definedName name="valReceiptSettlementForReturnItems">#REF!</definedName>
    <definedName name="valRefAcctGroup">#REF!</definedName>
    <definedName name="valResponsibleSalesperson">#REF!</definedName>
    <definedName name="valRoundingProf">#REF!</definedName>
    <definedName name="valRoundingProfile">#REF!</definedName>
    <definedName name="valSalesperson">#REF!</definedName>
    <definedName name="valSchmGrpVndor">#REF!</definedName>
    <definedName name="valShippingCond">#REF!</definedName>
    <definedName name="valShippingConditions">#REF!</definedName>
    <definedName name="valTaxOffice">#REF!</definedName>
    <definedName name="valTaxTableRow1">#REF!</definedName>
    <definedName name="valTaxTableRow2">#REF!</definedName>
    <definedName name="valTaxTableRow3">#REF!</definedName>
    <definedName name="valTaxTableRow4">#REF!</definedName>
    <definedName name="valTermPaymKey">#REF!</definedName>
    <definedName name="valTermsOfPaymentKey">#REF!</definedName>
    <definedName name="valToleranceGroupInvoiceVerification">#REF!</definedName>
    <definedName name="valTolGrInvVerif">#REF!</definedName>
    <definedName name="valTradingParthner">#REF!</definedName>
    <definedName name="valTypeRecipient">#REF!</definedName>
    <definedName name="Value" localSheetId="18">'OpcoESG totals V2'!#REF!</definedName>
    <definedName name="Value">#REF!</definedName>
    <definedName name="Value_Added">#N/A</definedName>
    <definedName name="ValueDim" localSheetId="18">'OpcoESG totals V2'!#REF!</definedName>
    <definedName name="ValueDim">#REF!</definedName>
    <definedName name="valUnitofMeasureGr">#REF!</definedName>
    <definedName name="valUnitOfMeasureGroup">#REF!</definedName>
    <definedName name="valValidityDateForWTaxExemption">#REF!</definedName>
    <definedName name="valVATRegistrationNumber">#REF!</definedName>
    <definedName name="valVendorPhoneNumber">#REF!</definedName>
    <definedName name="valVendorRecipientType">#REF!</definedName>
    <definedName name="valVendorSubjectToSubsequentAccounting">#REF!</definedName>
    <definedName name="valVendorSubjectToSubsequentSettlementAcc">#REF!</definedName>
    <definedName name="valVendorTelephoneNo">#REF!</definedName>
    <definedName name="valWithholdingTaxCod">#REF!</definedName>
    <definedName name="valWithholdingTaxCode">#REF!</definedName>
    <definedName name="valWithholdingTaxExemptionDate">#REF!</definedName>
    <definedName name="valWithholdingTaxExemptionNumber">#REF!</definedName>
    <definedName name="vAno" hidden="1">#REF!</definedName>
    <definedName name="VARIINST">#N/A</definedName>
    <definedName name="VARIPURC">#N/A</definedName>
    <definedName name="vat">#N/A</definedName>
    <definedName name="vbt400d">#N/A</definedName>
    <definedName name="vbta">#N/A</definedName>
    <definedName name="vbtB">#N/A</definedName>
    <definedName name="vbtD">#N/A</definedName>
    <definedName name="vbtE">#N/A</definedName>
    <definedName name="vbtF">#N/A</definedName>
    <definedName name="vbtg">#N/A</definedName>
    <definedName name="vcsat">#N/A</definedName>
    <definedName name="vdkt">#N/A</definedName>
    <definedName name="Version" localSheetId="18">'OpcoESG totals V2'!#REF!</definedName>
    <definedName name="Version">#REF!</definedName>
    <definedName name="VersionCombo" localSheetId="18">'OpcoESG totals V2'!#REF!</definedName>
    <definedName name="VersionCombo">#REF!</definedName>
    <definedName name="VF_share">#REF!</definedName>
    <definedName name="VFGH">#N/A</definedName>
    <definedName name="VGE_NSR">#REF!</definedName>
    <definedName name="VGE_Revenue">#REF!</definedName>
    <definedName name="VGE_SR">#REF!</definedName>
    <definedName name="viet">#N/A</definedName>
    <definedName name="View" localSheetId="18">'OpcoESG totals V2'!#REF!</definedName>
    <definedName name="View">#REF!</definedName>
    <definedName name="VIEW1">#REF!</definedName>
    <definedName name="VIEW2">#REF!</definedName>
    <definedName name="vl100a">#N/A</definedName>
    <definedName name="vnloansens">#N/A</definedName>
    <definedName name="vnloansensda">#N/A</definedName>
    <definedName name="vnloansensdm">#N/A</definedName>
    <definedName name="vnloansensom">#N/A</definedName>
    <definedName name="Vol">#N/A</definedName>
    <definedName name="VOL8OZ95">#N/A</definedName>
    <definedName name="VOL8OZ96">#N/A</definedName>
    <definedName name="VOL8OZ97FCST">#N/A</definedName>
    <definedName name="VOL8OZ97PLAN">#N/A</definedName>
    <definedName name="VOL8OZ98PLAN">#N/A</definedName>
    <definedName name="VOLR95">#N/A</definedName>
    <definedName name="VOLR96">#N/A</definedName>
    <definedName name="VOLR97FCST">#N/A</definedName>
    <definedName name="VOLR97PLAN">#N/A</definedName>
    <definedName name="VOLR98PLAN">#N/A</definedName>
    <definedName name="vtu">#N/A</definedName>
    <definedName name="VV">#N/A</definedName>
    <definedName name="vvmjvklnbvjkbnjkn">#N/A</definedName>
    <definedName name="W">#N/A</definedName>
    <definedName name="wacc">#N/A</definedName>
    <definedName name="Waterfall" localSheetId="4" hidden="1">{#N/A,#N/A,TRUE,"Cover";#N/A,#N/A,TRUE,"Sum";#N/A,#N/A,TRUE,"SubsRev";#N/A,#N/A,TRUE,"CapEx";#N/A,#N/A,TRUE,"OpEx";#N/A,#N/A,TRUE,"SUs";#N/A,#N/A,TRUE,"OrgChart";#N/A,#N/A,TRUE,"Staff";#N/A,#N/A,TRUE,"P&amp;L";#N/A,#N/A,TRUE,"Cash";#N/A,#N/A,TRUE,"BS";#N/A,#N/A,TRUE,"Valuation";#N/A,#N/A,TRUE,"CapEx-Assumptions";#N/A,#N/A,TRUE,"OpEx-Assumptions"}</definedName>
    <definedName name="Waterfall" localSheetId="2" hidden="1">{#N/A,#N/A,TRUE,"Cover";#N/A,#N/A,TRUE,"Sum";#N/A,#N/A,TRUE,"SubsRev";#N/A,#N/A,TRUE,"CapEx";#N/A,#N/A,TRUE,"OpEx";#N/A,#N/A,TRUE,"SUs";#N/A,#N/A,TRUE,"OrgChart";#N/A,#N/A,TRUE,"Staff";#N/A,#N/A,TRUE,"P&amp;L";#N/A,#N/A,TRUE,"Cash";#N/A,#N/A,TRUE,"BS";#N/A,#N/A,TRUE,"Valuation";#N/A,#N/A,TRUE,"CapEx-Assumptions";#N/A,#N/A,TRUE,"OpEx-Assumptions"}</definedName>
    <definedName name="Waterfall" hidden="1">{#N/A,#N/A,TRUE,"Cover";#N/A,#N/A,TRUE,"Sum";#N/A,#N/A,TRUE,"SubsRev";#N/A,#N/A,TRUE,"CapEx";#N/A,#N/A,TRUE,"OpEx";#N/A,#N/A,TRUE,"SUs";#N/A,#N/A,TRUE,"OrgChart";#N/A,#N/A,TRUE,"Staff";#N/A,#N/A,TRUE,"P&amp;L";#N/A,#N/A,TRUE,"Cash";#N/A,#N/A,TRUE,"BS";#N/A,#N/A,TRUE,"Valuation";#N/A,#N/A,TRUE,"CapEx-Assumptions";#N/A,#N/A,TRUE,"OpEx-Assumptions"}</definedName>
    <definedName name="waterway">#N/A</definedName>
    <definedName name="watford" localSheetId="4" hidden="1">{#N/A,#N/A,TRUE,"Cover";#N/A,#N/A,TRUE,"Sum";#N/A,#N/A,TRUE,"SubsRev";#N/A,#N/A,TRUE,"CapEx";#N/A,#N/A,TRUE,"OpEx";#N/A,#N/A,TRUE,"SUs";#N/A,#N/A,TRUE,"OrgChart";#N/A,#N/A,TRUE,"Staff";#N/A,#N/A,TRUE,"P&amp;L";#N/A,#N/A,TRUE,"Cash";#N/A,#N/A,TRUE,"BS";#N/A,#N/A,TRUE,"Valuation";#N/A,#N/A,TRUE,"CapEx-Assumptions";#N/A,#N/A,TRUE,"OpEx-Assumptions"}</definedName>
    <definedName name="watford" localSheetId="2" hidden="1">{#N/A,#N/A,TRUE,"Cover";#N/A,#N/A,TRUE,"Sum";#N/A,#N/A,TRUE,"SubsRev";#N/A,#N/A,TRUE,"CapEx";#N/A,#N/A,TRUE,"OpEx";#N/A,#N/A,TRUE,"SUs";#N/A,#N/A,TRUE,"OrgChart";#N/A,#N/A,TRUE,"Staff";#N/A,#N/A,TRUE,"P&amp;L";#N/A,#N/A,TRUE,"Cash";#N/A,#N/A,TRUE,"BS";#N/A,#N/A,TRUE,"Valuation";#N/A,#N/A,TRUE,"CapEx-Assumptions";#N/A,#N/A,TRUE,"OpEx-Assumptions"}</definedName>
    <definedName name="watford" hidden="1">{#N/A,#N/A,TRUE,"Cover";#N/A,#N/A,TRUE,"Sum";#N/A,#N/A,TRUE,"SubsRev";#N/A,#N/A,TRUE,"CapEx";#N/A,#N/A,TRUE,"OpEx";#N/A,#N/A,TRUE,"SUs";#N/A,#N/A,TRUE,"OrgChart";#N/A,#N/A,TRUE,"Staff";#N/A,#N/A,TRUE,"P&amp;L";#N/A,#N/A,TRUE,"Cash";#N/A,#N/A,TRUE,"BS";#N/A,#N/A,TRUE,"Valuation";#N/A,#N/A,TRUE,"CapEx-Assumptions";#N/A,#N/A,TRUE,"OpEx-Assumptions"}</definedName>
    <definedName name="waw" localSheetId="4" hidden="1">{#N/A,#N/A,FALSE,"ASIA"}</definedName>
    <definedName name="waw" localSheetId="2" hidden="1">{#N/A,#N/A,FALSE,"ASIA"}</definedName>
    <definedName name="waw" hidden="1">{#N/A,#N/A,FALSE,"ASIA"}</definedName>
    <definedName name="wc">#N/A</definedName>
    <definedName name="WC_3rdyr">#N/A</definedName>
    <definedName name="wcvn">#N/A</definedName>
    <definedName name="wcvn1">#N/A</definedName>
    <definedName name="wefgwre" localSheetId="14" hidden="1">{"'RELATÓRIO'!$A$1:$E$20","'RELATÓRIO'!$A$22:$D$34","'INTERNET'!$A$31:$G$58","'INTERNET'!$A$1:$G$28","'SÉRIE HISTÓRICA'!$A$167:$H$212","'SÉRIE HISTÓRICA'!$A$56:$H$101"}</definedName>
    <definedName name="wefgwre" localSheetId="11" hidden="1">{"'RELATÓRIO'!$A$1:$E$20","'RELATÓRIO'!$A$22:$D$34","'INTERNET'!$A$31:$G$58","'INTERNET'!$A$1:$G$28","'SÉRIE HISTÓRICA'!$A$167:$H$212","'SÉRIE HISTÓRICA'!$A$56:$H$101"}</definedName>
    <definedName name="wefgwre" localSheetId="4" hidden="1">{"'RELATÓRIO'!$A$1:$E$20","'RELATÓRIO'!$A$22:$D$34","'INTERNET'!$A$31:$G$58","'INTERNET'!$A$1:$G$28","'SÉRIE HISTÓRICA'!$A$167:$H$212","'SÉRIE HISTÓRICA'!$A$56:$H$101"}</definedName>
    <definedName name="wefgwre" localSheetId="15" hidden="1">{"'RELATÓRIO'!$A$1:$E$20","'RELATÓRIO'!$A$22:$D$34","'INTERNET'!$A$31:$G$58","'INTERNET'!$A$1:$G$28","'SÉRIE HISTÓRICA'!$A$167:$H$212","'SÉRIE HISTÓRICA'!$A$56:$H$101"}</definedName>
    <definedName name="wefgwre" localSheetId="2" hidden="1">{"'RELATÓRIO'!$A$1:$E$20","'RELATÓRIO'!$A$22:$D$34","'INTERNET'!$A$31:$G$58","'INTERNET'!$A$1:$G$28","'SÉRIE HISTÓRICA'!$A$167:$H$212","'SÉRIE HISTÓRICA'!$A$56:$H$101"}</definedName>
    <definedName name="wefgwre" localSheetId="6" hidden="1">{"'RELATÓRIO'!$A$1:$E$20","'RELATÓRIO'!$A$22:$D$34","'INTERNET'!$A$31:$G$58","'INTERNET'!$A$1:$G$28","'SÉRIE HISTÓRICA'!$A$167:$H$212","'SÉRIE HISTÓRICA'!$A$56:$H$101"}</definedName>
    <definedName name="wefgwre" localSheetId="16" hidden="1">{"'RELATÓRIO'!$A$1:$E$20","'RELATÓRIO'!$A$22:$D$34","'INTERNET'!$A$31:$G$58","'INTERNET'!$A$1:$G$28","'SÉRIE HISTÓRICA'!$A$167:$H$212","'SÉRIE HISTÓRICA'!$A$56:$H$101"}</definedName>
    <definedName name="wefgwre" localSheetId="17" hidden="1">{"'RELATÓRIO'!$A$1:$E$20","'RELATÓRIO'!$A$22:$D$34","'INTERNET'!$A$31:$G$58","'INTERNET'!$A$1:$G$28","'SÉRIE HISTÓRICA'!$A$167:$H$212","'SÉRIE HISTÓRICA'!$A$56:$H$101"}</definedName>
    <definedName name="wefgwre" hidden="1">{"'RELATÓRIO'!$A$1:$E$20","'RELATÓRIO'!$A$22:$D$34","'INTERNET'!$A$31:$G$58","'INTERNET'!$A$1:$G$28","'SÉRIE HISTÓRICA'!$A$167:$H$212","'SÉRIE HISTÓRICA'!$A$56:$H$101"}</definedName>
    <definedName name="wefwe" hidden="1">#REF!</definedName>
    <definedName name="wefweff" hidden="1">OFFSET(#REF!,1,0)</definedName>
    <definedName name="were" hidden="1">#REF!</definedName>
    <definedName name="wererwr" hidden="1">#REF!</definedName>
    <definedName name="werw" hidden="1">#REF!</definedName>
    <definedName name="werwerwer" hidden="1">#REF!</definedName>
    <definedName name="weurhg" localSheetId="14"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1"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4"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5"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2"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6"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6"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7" hidden="1">{"page1",#N/A,FALSE,"Model";"page2",#N/A,FALSE,"Model";"page3",#N/A,FALSE,"Model";"page4",#N/A,FALSE,"Model";"page5",#N/A,FALSE,"Model";"page6",#N/A,FALSE,"Model";"page7",#N/A,FALSE,"Model";"page8",#N/A,FALSE,"Model";"page9",#N/A,FALSE,"Model";"page10",#N/A,FALSE,"Model";"page11",#N/A,FALSE,"Model";"page12",#N/A,FALSE,"Model";"page13",#N/A,FALSE,"Model"}</definedName>
    <definedName name="weurhg" hidden="1">{"page1",#N/A,FALSE,"Model";"page2",#N/A,FALSE,"Model";"page3",#N/A,FALSE,"Model";"page4",#N/A,FALSE,"Model";"page5",#N/A,FALSE,"Model";"page6",#N/A,FALSE,"Model";"page7",#N/A,FALSE,"Model";"page8",#N/A,FALSE,"Model";"page9",#N/A,FALSE,"Model";"page10",#N/A,FALSE,"Model";"page11",#N/A,FALSE,"Model";"page12",#N/A,FALSE,"Model";"page13",#N/A,FALSE,"Model"}</definedName>
    <definedName name="WFH_CF_Calc">#REF!</definedName>
    <definedName name="whge" localSheetId="14" hidden="1">{"page1",#N/A,FALSE,"Model";"page2",#N/A,FALSE,"Model";"page3",#N/A,FALSE,"Model";"page4",#N/A,FALSE,"Model";"page5",#N/A,FALSE,"Model";"page6",#N/A,FALSE,"Model";"page7",#N/A,FALSE,"Model";"page8",#N/A,FALSE,"Model";"page9",#N/A,FALSE,"Model";"page10",#N/A,FALSE,"Model";"page11",#N/A,FALSE,"Model";"page12",#N/A,FALSE,"Model";"page13",#N/A,FALSE,"Model"}</definedName>
    <definedName name="whge" localSheetId="11" hidden="1">{"page1",#N/A,FALSE,"Model";"page2",#N/A,FALSE,"Model";"page3",#N/A,FALSE,"Model";"page4",#N/A,FALSE,"Model";"page5",#N/A,FALSE,"Model";"page6",#N/A,FALSE,"Model";"page7",#N/A,FALSE,"Model";"page8",#N/A,FALSE,"Model";"page9",#N/A,FALSE,"Model";"page10",#N/A,FALSE,"Model";"page11",#N/A,FALSE,"Model";"page12",#N/A,FALSE,"Model";"page13",#N/A,FALSE,"Model"}</definedName>
    <definedName name="whge" localSheetId="4" hidden="1">{"page1",#N/A,FALSE,"Model";"page2",#N/A,FALSE,"Model";"page3",#N/A,FALSE,"Model";"page4",#N/A,FALSE,"Model";"page5",#N/A,FALSE,"Model";"page6",#N/A,FALSE,"Model";"page7",#N/A,FALSE,"Model";"page8",#N/A,FALSE,"Model";"page9",#N/A,FALSE,"Model";"page10",#N/A,FALSE,"Model";"page11",#N/A,FALSE,"Model";"page12",#N/A,FALSE,"Model";"page13",#N/A,FALSE,"Model"}</definedName>
    <definedName name="whge" localSheetId="15" hidden="1">{"page1",#N/A,FALSE,"Model";"page2",#N/A,FALSE,"Model";"page3",#N/A,FALSE,"Model";"page4",#N/A,FALSE,"Model";"page5",#N/A,FALSE,"Model";"page6",#N/A,FALSE,"Model";"page7",#N/A,FALSE,"Model";"page8",#N/A,FALSE,"Model";"page9",#N/A,FALSE,"Model";"page10",#N/A,FALSE,"Model";"page11",#N/A,FALSE,"Model";"page12",#N/A,FALSE,"Model";"page13",#N/A,FALSE,"Model"}</definedName>
    <definedName name="whge" localSheetId="2" hidden="1">{"page1",#N/A,FALSE,"Model";"page2",#N/A,FALSE,"Model";"page3",#N/A,FALSE,"Model";"page4",#N/A,FALSE,"Model";"page5",#N/A,FALSE,"Model";"page6",#N/A,FALSE,"Model";"page7",#N/A,FALSE,"Model";"page8",#N/A,FALSE,"Model";"page9",#N/A,FALSE,"Model";"page10",#N/A,FALSE,"Model";"page11",#N/A,FALSE,"Model";"page12",#N/A,FALSE,"Model";"page13",#N/A,FALSE,"Model"}</definedName>
    <definedName name="whge" localSheetId="6" hidden="1">{"page1",#N/A,FALSE,"Model";"page2",#N/A,FALSE,"Model";"page3",#N/A,FALSE,"Model";"page4",#N/A,FALSE,"Model";"page5",#N/A,FALSE,"Model";"page6",#N/A,FALSE,"Model";"page7",#N/A,FALSE,"Model";"page8",#N/A,FALSE,"Model";"page9",#N/A,FALSE,"Model";"page10",#N/A,FALSE,"Model";"page11",#N/A,FALSE,"Model";"page12",#N/A,FALSE,"Model";"page13",#N/A,FALSE,"Model"}</definedName>
    <definedName name="whge" localSheetId="16" hidden="1">{"page1",#N/A,FALSE,"Model";"page2",#N/A,FALSE,"Model";"page3",#N/A,FALSE,"Model";"page4",#N/A,FALSE,"Model";"page5",#N/A,FALSE,"Model";"page6",#N/A,FALSE,"Model";"page7",#N/A,FALSE,"Model";"page8",#N/A,FALSE,"Model";"page9",#N/A,FALSE,"Model";"page10",#N/A,FALSE,"Model";"page11",#N/A,FALSE,"Model";"page12",#N/A,FALSE,"Model";"page13",#N/A,FALSE,"Model"}</definedName>
    <definedName name="whge" localSheetId="17" hidden="1">{"page1",#N/A,FALSE,"Model";"page2",#N/A,FALSE,"Model";"page3",#N/A,FALSE,"Model";"page4",#N/A,FALSE,"Model";"page5",#N/A,FALSE,"Model";"page6",#N/A,FALSE,"Model";"page7",#N/A,FALSE,"Model";"page8",#N/A,FALSE,"Model";"page9",#N/A,FALSE,"Model";"page10",#N/A,FALSE,"Model";"page11",#N/A,FALSE,"Model";"page12",#N/A,FALSE,"Model";"page13",#N/A,FALSE,"Model"}</definedName>
    <definedName name="whge" hidden="1">{"page1",#N/A,FALSE,"Model";"page2",#N/A,FALSE,"Model";"page3",#N/A,FALSE,"Model";"page4",#N/A,FALSE,"Model";"page5",#N/A,FALSE,"Model";"page6",#N/A,FALSE,"Model";"page7",#N/A,FALSE,"Model";"page8",#N/A,FALSE,"Model";"page9",#N/A,FALSE,"Model";"page10",#N/A,FALSE,"Model";"page11",#N/A,FALSE,"Model";"page12",#N/A,FALSE,"Model";"page13",#N/A,FALSE,"Model"}</definedName>
    <definedName name="WHTaxCode">#REF!</definedName>
    <definedName name="WHTaxType">#REF!</definedName>
    <definedName name="wirevbg" localSheetId="14"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1"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4"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5"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2"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6"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6"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7" hidden="1">{"page1",#N/A,FALSE,"Model";"page2",#N/A,FALSE,"Model";"page3",#N/A,FALSE,"Model";"page4",#N/A,FALSE,"Model";"page5",#N/A,FALSE,"Model";"page6",#N/A,FALSE,"Model";"page7",#N/A,FALSE,"Model";"page8",#N/A,FALSE,"Model";"page9",#N/A,FALSE,"Model";"page10",#N/A,FALSE,"Model";"page11",#N/A,FALSE,"Model";"page12",#N/A,FALSE,"Model";"page13",#N/A,FALSE,"Model"}</definedName>
    <definedName name="wirevbg" hidden="1">{"page1",#N/A,FALSE,"Model";"page2",#N/A,FALSE,"Model";"page3",#N/A,FALSE,"Model";"page4",#N/A,FALSE,"Model";"page5",#N/A,FALSE,"Model";"page6",#N/A,FALSE,"Model";"page7",#N/A,FALSE,"Model";"page8",#N/A,FALSE,"Model";"page9",#N/A,FALSE,"Model";"page10",#N/A,FALSE,"Model";"page11",#N/A,FALSE,"Model";"page12",#N/A,FALSE,"Model";"page13",#N/A,FALSE,"Model"}</definedName>
    <definedName name="WithholdingTaxTableRow1">#REF!</definedName>
    <definedName name="WithholdingTaxTableRow2">#REF!</definedName>
    <definedName name="WithholdingTaxTableRow3">#REF!</definedName>
    <definedName name="WithholdingTaxTableRow4">#REF!</definedName>
    <definedName name="WitholdingTaxCode">#REF!</definedName>
    <definedName name="woq4hg" localSheetId="14"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1"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4"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5"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2"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6"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6"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7" hidden="1">{"page1",#N/A,FALSE,"Model";"page2",#N/A,FALSE,"Model";"page3",#N/A,FALSE,"Model";"page4",#N/A,FALSE,"Model";"page5",#N/A,FALSE,"Model";"page6",#N/A,FALSE,"Model";"page7",#N/A,FALSE,"Model";"page8",#N/A,FALSE,"Model";"page9",#N/A,FALSE,"Model";"page10",#N/A,FALSE,"Model";"page11",#N/A,FALSE,"Model";"page12",#N/A,FALSE,"Model";"page13",#N/A,FALSE,"Model"}</definedName>
    <definedName name="woq4hg" hidden="1">{"page1",#N/A,FALSE,"Model";"page2",#N/A,FALSE,"Model";"page3",#N/A,FALSE,"Model";"page4",#N/A,FALSE,"Model";"page5",#N/A,FALSE,"Model";"page6",#N/A,FALSE,"Model";"page7",#N/A,FALSE,"Model";"page8",#N/A,FALSE,"Model";"page9",#N/A,FALSE,"Model";"page10",#N/A,FALSE,"Model";"page11",#N/A,FALSE,"Model";"page12",#N/A,FALSE,"Model";"page13",#N/A,FALSE,"Model"}</definedName>
    <definedName name="WouldLikeTo">#REF!</definedName>
    <definedName name="wqe" hidden="1">OFFSET(#REF!,1,0)</definedName>
    <definedName name="wrn" localSheetId="14" hidden="1">{"BALSHEET",#N/A,FALSE,"Sheet1";"PLAC",#N/A,FALSE,"Sheet1";"PLAC2",#N/A,FALSE,"Sheet1"}</definedName>
    <definedName name="wrn" localSheetId="11" hidden="1">{"BALSHEET",#N/A,FALSE,"Sheet1";"PLAC",#N/A,FALSE,"Sheet1";"PLAC2",#N/A,FALSE,"Sheet1"}</definedName>
    <definedName name="wrn" localSheetId="4" hidden="1">{"BALSHEET",#N/A,FALSE,"Sheet1";"PLAC",#N/A,FALSE,"Sheet1";"PLAC2",#N/A,FALSE,"Sheet1"}</definedName>
    <definedName name="wrn" localSheetId="15" hidden="1">{"BALSHEET",#N/A,FALSE,"Sheet1";"PLAC",#N/A,FALSE,"Sheet1";"PLAC2",#N/A,FALSE,"Sheet1"}</definedName>
    <definedName name="wrn" localSheetId="2" hidden="1">{"BALSHEET",#N/A,FALSE,"Sheet1";"PLAC",#N/A,FALSE,"Sheet1";"PLAC2",#N/A,FALSE,"Sheet1"}</definedName>
    <definedName name="wrn" localSheetId="6" hidden="1">{"BALSHEET",#N/A,FALSE,"Sheet1";"PLAC",#N/A,FALSE,"Sheet1";"PLAC2",#N/A,FALSE,"Sheet1"}</definedName>
    <definedName name="wrn" localSheetId="16" hidden="1">{"BALSHEET",#N/A,FALSE,"Sheet1";"PLAC",#N/A,FALSE,"Sheet1";"PLAC2",#N/A,FALSE,"Sheet1"}</definedName>
    <definedName name="wrn" localSheetId="17" hidden="1">{"BALSHEET",#N/A,FALSE,"Sheet1";"PLAC",#N/A,FALSE,"Sheet1";"PLAC2",#N/A,FALSE,"Sheet1"}</definedName>
    <definedName name="wrn" hidden="1">{"BALSHEET",#N/A,FALSE,"Sheet1";"PLAC",#N/A,FALSE,"Sheet1";"PLAC2",#N/A,FALSE,"Sheet1"}</definedName>
    <definedName name="wrn.a._.Downey." localSheetId="14" hidden="1">{#N/A,#N/A,FALSE,"RegDirs"}</definedName>
    <definedName name="wrn.a._.Downey." localSheetId="11" hidden="1">{#N/A,#N/A,FALSE,"RegDirs"}</definedName>
    <definedName name="wrn.a._.Downey." localSheetId="4" hidden="1">{#N/A,#N/A,FALSE,"RegDirs"}</definedName>
    <definedName name="wrn.a._.Downey." localSheetId="15" hidden="1">{#N/A,#N/A,FALSE,"RegDirs"}</definedName>
    <definedName name="wrn.a._.Downey." localSheetId="2" hidden="1">{#N/A,#N/A,FALSE,"RegDirs"}</definedName>
    <definedName name="wrn.a._.Downey." localSheetId="6" hidden="1">{#N/A,#N/A,FALSE,"RegDirs"}</definedName>
    <definedName name="wrn.a._.Downey." localSheetId="16" hidden="1">{#N/A,#N/A,FALSE,"RegDirs"}</definedName>
    <definedName name="wrn.a._.Downey." localSheetId="17" hidden="1">{#N/A,#N/A,FALSE,"RegDirs"}</definedName>
    <definedName name="wrn.a._.Downey." hidden="1">{#N/A,#N/A,FALSE,"RegDirs"}</definedName>
    <definedName name="wrn.budget._.report." localSheetId="14"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11"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4"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15"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2"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6"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16"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17"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CECIL._.FC." localSheetId="4" hidden="1">{#N/A,#N/A,FALSE,"Key No's by Month - Disc";#N/A,#N/A,FALSE,"Key No's - YTD";#N/A,#N/A,FALSE,"Key No's by Qua";#N/A,#N/A,FALSE,"BR W.Fall";#N/A,#N/A,FALSE,"CR W.Fall";#N/A,#N/A,FALSE,"PBT W.Fall";#N/A,#N/A,FALSE,"Costs W.Fall";#N/A,#N/A,FALSE,"Master";#N/A,#N/A,FALSE,"cr,br,pbt,costs";#N/A,#N/A,FALSE,"Cost Analysis - DC";#N/A,#N/A,FALSE,"Cost Analysis - DT";#N/A,#N/A,FALSE,"Cost Analysis - POS";#N/A,#N/A,FALSE,"Cost Analysis - Po4";#N/A,#N/A,FALSE,"Cost Analysis - SL";#N/A,#N/A,FALSE,"Cost Analysis - ET";#N/A,#N/A,FALSE,"Cost Analysis - HQ";#N/A,#N/A,FALSE,"Cost Analysis - Elim";#N/A,#N/A,FALSE,"Cost Analysis - Cont";#N/A,#N/A,FALSE,"Cost Analysis - Top";#N/A,#N/A,FALSE,"Manexec Report";#N/A,#N/A,FALSE,"Bal Sheet"}</definedName>
    <definedName name="wrn.CECIL._.FC." localSheetId="2" hidden="1">{#N/A,#N/A,FALSE,"Key No's by Month - Disc";#N/A,#N/A,FALSE,"Key No's - YTD";#N/A,#N/A,FALSE,"Key No's by Qua";#N/A,#N/A,FALSE,"BR W.Fall";#N/A,#N/A,FALSE,"CR W.Fall";#N/A,#N/A,FALSE,"PBT W.Fall";#N/A,#N/A,FALSE,"Costs W.Fall";#N/A,#N/A,FALSE,"Master";#N/A,#N/A,FALSE,"cr,br,pbt,costs";#N/A,#N/A,FALSE,"Cost Analysis - DC";#N/A,#N/A,FALSE,"Cost Analysis - DT";#N/A,#N/A,FALSE,"Cost Analysis - POS";#N/A,#N/A,FALSE,"Cost Analysis - Po4";#N/A,#N/A,FALSE,"Cost Analysis - SL";#N/A,#N/A,FALSE,"Cost Analysis - ET";#N/A,#N/A,FALSE,"Cost Analysis - HQ";#N/A,#N/A,FALSE,"Cost Analysis - Elim";#N/A,#N/A,FALSE,"Cost Analysis - Cont";#N/A,#N/A,FALSE,"Cost Analysis - Top";#N/A,#N/A,FALSE,"Manexec Report";#N/A,#N/A,FALSE,"Bal Sheet"}</definedName>
    <definedName name="wrn.CECIL._.FC." hidden="1">{#N/A,#N/A,FALSE,"Key No's by Month - Disc";#N/A,#N/A,FALSE,"Key No's - YTD";#N/A,#N/A,FALSE,"Key No's by Qua";#N/A,#N/A,FALSE,"BR W.Fall";#N/A,#N/A,FALSE,"CR W.Fall";#N/A,#N/A,FALSE,"PBT W.Fall";#N/A,#N/A,FALSE,"Costs W.Fall";#N/A,#N/A,FALSE,"Master";#N/A,#N/A,FALSE,"cr,br,pbt,costs";#N/A,#N/A,FALSE,"Cost Analysis - DC";#N/A,#N/A,FALSE,"Cost Analysis - DT";#N/A,#N/A,FALSE,"Cost Analysis - POS";#N/A,#N/A,FALSE,"Cost Analysis - Po4";#N/A,#N/A,FALSE,"Cost Analysis - SL";#N/A,#N/A,FALSE,"Cost Analysis - ET";#N/A,#N/A,FALSE,"Cost Analysis - HQ";#N/A,#N/A,FALSE,"Cost Analysis - Elim";#N/A,#N/A,FALSE,"Cost Analysis - Cont";#N/A,#N/A,FALSE,"Cost Analysis - Top";#N/A,#N/A,FALSE,"Manexec Report";#N/A,#N/A,FALSE,"Bal Sheet"}</definedName>
    <definedName name="wrn.Chamonix." localSheetId="14"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1"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4"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5"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2"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6"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6"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7" hidden="1">{"page1",#N/A,FALSE,"Model";"page2",#N/A,FALSE,"Model";"page3",#N/A,FALSE,"Model";"page4",#N/A,FALSE,"Model";"page5",#N/A,FALSE,"Model";"page6",#N/A,FALSE,"Model";"page7",#N/A,FALSE,"Model";"page8",#N/A,FALSE,"Model";"page9",#N/A,FALSE,"Model";"page10",#N/A,FALSE,"Model";"page11",#N/A,FALSE,"Model";"page12",#N/A,FALSE,"Model";"page13",#N/A,FALSE,"Model"}</definedName>
    <definedName name="wrn.Chamonix." hidden="1">{"page1",#N/A,FALSE,"Model";"page2",#N/A,FALSE,"Model";"page3",#N/A,FALSE,"Model";"page4",#N/A,FALSE,"Model";"page5",#N/A,FALSE,"Model";"page6",#N/A,FALSE,"Model";"page7",#N/A,FALSE,"Model";"page8",#N/A,FALSE,"Model";"page9",#N/A,FALSE,"Model";"page10",#N/A,FALSE,"Model";"page11",#N/A,FALSE,"Model";"page12",#N/A,FALSE,"Model";"page13",#N/A,FALSE,"Model"}</definedName>
    <definedName name="wrn.CHARLIE." localSheetId="4" hidden="1">{#N/A,#N/A,FALSE,"Key No's YTD";#N/A,#N/A,FALSE,"Key No's Disc.";#N/A,#N/A,FALSE,"cr,br,pbt,cost by unit YTD";#N/A,#N/A,FALSE,"cr,br,pbt,cost by unit DISC";#N/A,#N/A,FALSE,"Bal Sheet 457";#N/A,#N/A,FALSE,"Cost Analysis - DT";#N/A,#N/A,FALSE,"Cost Analysis - DC";#N/A,#N/A,FALSE,"Cost Analysis - POS";#N/A,#N/A,FALSE,"Cost Analysis - Po4";#N/A,#N/A,FALSE,"Cost Analysis - SL";#N/A,#N/A,FALSE,"Cost Analysis - ET";#N/A,#N/A,FALSE,"Cost Analysis - HQ";#N/A,#N/A,FALSE,"Cost Analysis - Elim";#N/A,#N/A,FALSE,"Cost Analysis - Cont";#N/A,#N/A,FALSE,"Cost Analysis - Top"}</definedName>
    <definedName name="wrn.CHARLIE." localSheetId="2" hidden="1">{#N/A,#N/A,FALSE,"Key No's YTD";#N/A,#N/A,FALSE,"Key No's Disc.";#N/A,#N/A,FALSE,"cr,br,pbt,cost by unit YTD";#N/A,#N/A,FALSE,"cr,br,pbt,cost by unit DISC";#N/A,#N/A,FALSE,"Bal Sheet 457";#N/A,#N/A,FALSE,"Cost Analysis - DT";#N/A,#N/A,FALSE,"Cost Analysis - DC";#N/A,#N/A,FALSE,"Cost Analysis - POS";#N/A,#N/A,FALSE,"Cost Analysis - Po4";#N/A,#N/A,FALSE,"Cost Analysis - SL";#N/A,#N/A,FALSE,"Cost Analysis - ET";#N/A,#N/A,FALSE,"Cost Analysis - HQ";#N/A,#N/A,FALSE,"Cost Analysis - Elim";#N/A,#N/A,FALSE,"Cost Analysis - Cont";#N/A,#N/A,FALSE,"Cost Analysis - Top"}</definedName>
    <definedName name="wrn.CHARLIE." hidden="1">{#N/A,#N/A,FALSE,"Key No's YTD";#N/A,#N/A,FALSE,"Key No's Disc.";#N/A,#N/A,FALSE,"cr,br,pbt,cost by unit YTD";#N/A,#N/A,FALSE,"cr,br,pbt,cost by unit DISC";#N/A,#N/A,FALSE,"Bal Sheet 457";#N/A,#N/A,FALSE,"Cost Analysis - DT";#N/A,#N/A,FALSE,"Cost Analysis - DC";#N/A,#N/A,FALSE,"Cost Analysis - POS";#N/A,#N/A,FALSE,"Cost Analysis - Po4";#N/A,#N/A,FALSE,"Cost Analysis - SL";#N/A,#N/A,FALSE,"Cost Analysis - ET";#N/A,#N/A,FALSE,"Cost Analysis - HQ";#N/A,#N/A,FALSE,"Cost Analysis - Elim";#N/A,#N/A,FALSE,"Cost Analysis - Cont";#N/A,#N/A,FALSE,"Cost Analysis - Top"}</definedName>
    <definedName name="wrn.Complete._.Report." localSheetId="4"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_.Report." localSheetId="2"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_.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localSheetId="4"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localSheetId="2"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datapak." localSheetId="4" hidden="1">{#N/A,#N/A,FALSE,"Status of Projects";#N/A,#N/A,FALSE,"CEA-TEC";#N/A,#N/A,FALSE,"U-Constr.";#N/A,#N/A,FALSE,"summary";#N/A,#N/A,FALSE,"PPP-3 yrs"}</definedName>
    <definedName name="wrn.datapak." localSheetId="2" hidden="1">{#N/A,#N/A,FALSE,"Status of Projects";#N/A,#N/A,FALSE,"CEA-TEC";#N/A,#N/A,FALSE,"U-Constr.";#N/A,#N/A,FALSE,"summary";#N/A,#N/A,FALSE,"PPP-3 yrs"}</definedName>
    <definedName name="wrn.datapak." hidden="1">{#N/A,#N/A,FALSE,"Status of Projects";#N/A,#N/A,FALSE,"CEA-TEC";#N/A,#N/A,FALSE,"U-Constr.";#N/A,#N/A,FALSE,"summary";#N/A,#N/A,FALSE,"PPP-3 yrs"}</definedName>
    <definedName name="wrn.december" localSheetId="4"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december" localSheetId="2"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december"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HILMORE." localSheetId="14" hidden="1">{"BALSHEET",#N/A,FALSE,"Sheet1";"PLAC",#N/A,FALSE,"Sheet1";"PLAC2",#N/A,FALSE,"Sheet1"}</definedName>
    <definedName name="wrn.HILMORE." localSheetId="11" hidden="1">{"BALSHEET",#N/A,FALSE,"Sheet1";"PLAC",#N/A,FALSE,"Sheet1";"PLAC2",#N/A,FALSE,"Sheet1"}</definedName>
    <definedName name="wrn.HILMORE." localSheetId="4" hidden="1">{"BALSHEET",#N/A,FALSE,"Sheet1";"PLAC",#N/A,FALSE,"Sheet1";"PLAC2",#N/A,FALSE,"Sheet1"}</definedName>
    <definedName name="wrn.HILMORE." localSheetId="15" hidden="1">{"BALSHEET",#N/A,FALSE,"Sheet1";"PLAC",#N/A,FALSE,"Sheet1";"PLAC2",#N/A,FALSE,"Sheet1"}</definedName>
    <definedName name="wrn.HILMORE." localSheetId="2" hidden="1">{"BALSHEET",#N/A,FALSE,"Sheet1";"PLAC",#N/A,FALSE,"Sheet1";"PLAC2",#N/A,FALSE,"Sheet1"}</definedName>
    <definedName name="wrn.HILMORE." localSheetId="6" hidden="1">{"BALSHEET",#N/A,FALSE,"Sheet1";"PLAC",#N/A,FALSE,"Sheet1";"PLAC2",#N/A,FALSE,"Sheet1"}</definedName>
    <definedName name="wrn.HILMORE." localSheetId="16" hidden="1">{"BALSHEET",#N/A,FALSE,"Sheet1";"PLAC",#N/A,FALSE,"Sheet1";"PLAC2",#N/A,FALSE,"Sheet1"}</definedName>
    <definedName name="wrn.HILMORE." localSheetId="17" hidden="1">{"BALSHEET",#N/A,FALSE,"Sheet1";"PLAC",#N/A,FALSE,"Sheet1";"PLAC2",#N/A,FALSE,"Sheet1"}</definedName>
    <definedName name="wrn.HILMORE." hidden="1">{"BALSHEET",#N/A,FALSE,"Sheet1";"PLAC",#N/A,FALSE,"Sheet1";"PLAC2",#N/A,FALSE,"Sheet1"}</definedName>
    <definedName name="wrn.INDONESIA._.OUTLKOOK." localSheetId="4" hidden="1">{#N/A,#N/A,FALSE,"ASIA"}</definedName>
    <definedName name="wrn.INDONESIA._.OUTLKOOK." localSheetId="2" hidden="1">{#N/A,#N/A,FALSE,"ASIA"}</definedName>
    <definedName name="wrn.INDONESIA._.OUTLKOOK." hidden="1">{#N/A,#N/A,FALSE,"ASIA"}</definedName>
    <definedName name="wrn.KGREP." localSheetId="14" hidden="1">{"ETB",#N/A,FALSE,"Sheet1";"BALSHEET",#N/A,FALSE,"Sheet1";"PLAC",#N/A,FALSE,"Sheet1";"PLAC2",#N/A,FALSE,"Sheet1";"TRFVAL1",#N/A,FALSE,"Sales Analysis";"TRFVAL2",#N/A,FALSE,"Sales Analysis";"MGTAC1",#N/A,FALSE,"Sheet1"}</definedName>
    <definedName name="wrn.KGREP." localSheetId="11" hidden="1">{"ETB",#N/A,FALSE,"Sheet1";"BALSHEET",#N/A,FALSE,"Sheet1";"PLAC",#N/A,FALSE,"Sheet1";"PLAC2",#N/A,FALSE,"Sheet1";"TRFVAL1",#N/A,FALSE,"Sales Analysis";"TRFVAL2",#N/A,FALSE,"Sales Analysis";"MGTAC1",#N/A,FALSE,"Sheet1"}</definedName>
    <definedName name="wrn.KGREP." localSheetId="4" hidden="1">{"ETB",#N/A,FALSE,"Sheet1";"BALSHEET",#N/A,FALSE,"Sheet1";"PLAC",#N/A,FALSE,"Sheet1";"PLAC2",#N/A,FALSE,"Sheet1";"TRFVAL1",#N/A,FALSE,"Sales Analysis";"TRFVAL2",#N/A,FALSE,"Sales Analysis";"MGTAC1",#N/A,FALSE,"Sheet1"}</definedName>
    <definedName name="wrn.KGREP." localSheetId="15" hidden="1">{"ETB",#N/A,FALSE,"Sheet1";"BALSHEET",#N/A,FALSE,"Sheet1";"PLAC",#N/A,FALSE,"Sheet1";"PLAC2",#N/A,FALSE,"Sheet1";"TRFVAL1",#N/A,FALSE,"Sales Analysis";"TRFVAL2",#N/A,FALSE,"Sales Analysis";"MGTAC1",#N/A,FALSE,"Sheet1"}</definedName>
    <definedName name="wrn.KGREP." localSheetId="2" hidden="1">{"ETB",#N/A,FALSE,"Sheet1";"BALSHEET",#N/A,FALSE,"Sheet1";"PLAC",#N/A,FALSE,"Sheet1";"PLAC2",#N/A,FALSE,"Sheet1";"TRFVAL1",#N/A,FALSE,"Sales Analysis";"TRFVAL2",#N/A,FALSE,"Sales Analysis";"MGTAC1",#N/A,FALSE,"Sheet1"}</definedName>
    <definedName name="wrn.KGREP." localSheetId="6" hidden="1">{"ETB",#N/A,FALSE,"Sheet1";"BALSHEET",#N/A,FALSE,"Sheet1";"PLAC",#N/A,FALSE,"Sheet1";"PLAC2",#N/A,FALSE,"Sheet1";"TRFVAL1",#N/A,FALSE,"Sales Analysis";"TRFVAL2",#N/A,FALSE,"Sales Analysis";"MGTAC1",#N/A,FALSE,"Sheet1"}</definedName>
    <definedName name="wrn.KGREP." localSheetId="16" hidden="1">{"ETB",#N/A,FALSE,"Sheet1";"BALSHEET",#N/A,FALSE,"Sheet1";"PLAC",#N/A,FALSE,"Sheet1";"PLAC2",#N/A,FALSE,"Sheet1";"TRFVAL1",#N/A,FALSE,"Sales Analysis";"TRFVAL2",#N/A,FALSE,"Sales Analysis";"MGTAC1",#N/A,FALSE,"Sheet1"}</definedName>
    <definedName name="wrn.KGREP." localSheetId="17" hidden="1">{"ETB",#N/A,FALSE,"Sheet1";"BALSHEET",#N/A,FALSE,"Sheet1";"PLAC",#N/A,FALSE,"Sheet1";"PLAC2",#N/A,FALSE,"Sheet1";"TRFVAL1",#N/A,FALSE,"Sales Analysis";"TRFVAL2",#N/A,FALSE,"Sales Analysis";"MGTAC1",#N/A,FALSE,"Sheet1"}</definedName>
    <definedName name="wrn.KGREP." hidden="1">{"ETB",#N/A,FALSE,"Sheet1";"BALSHEET",#N/A,FALSE,"Sheet1";"PLAC",#N/A,FALSE,"Sheet1";"PLAC2",#N/A,FALSE,"Sheet1";"TRFVAL1",#N/A,FALSE,"Sales Analysis";"TRFVAL2",#N/A,FALSE,"Sales Analysis";"MGTAC1",#N/A,FALSE,"Sheet1"}</definedName>
    <definedName name="wrn.MDREP." localSheetId="14" hidden="1">{"TRFVAL1",#N/A,FALSE,"Sales Analysis";"TRFVAL2",#N/A,FALSE,"Sales Analysis";"CPT",#N/A,FALSE,"Sheet1";"MGTAC1",#N/A,FALSE,"Sheet1";"PLAC",#N/A,FALSE,"Sheet1";"PLAC2",#N/A,FALSE,"Sheet1";"BALSHEET",#N/A,FALSE,"Sheet1"}</definedName>
    <definedName name="wrn.MDREP." localSheetId="11" hidden="1">{"TRFVAL1",#N/A,FALSE,"Sales Analysis";"TRFVAL2",#N/A,FALSE,"Sales Analysis";"CPT",#N/A,FALSE,"Sheet1";"MGTAC1",#N/A,FALSE,"Sheet1";"PLAC",#N/A,FALSE,"Sheet1";"PLAC2",#N/A,FALSE,"Sheet1";"BALSHEET",#N/A,FALSE,"Sheet1"}</definedName>
    <definedName name="wrn.MDREP." localSheetId="4" hidden="1">{"TRFVAL1",#N/A,FALSE,"Sales Analysis";"TRFVAL2",#N/A,FALSE,"Sales Analysis";"CPT",#N/A,FALSE,"Sheet1";"MGTAC1",#N/A,FALSE,"Sheet1";"PLAC",#N/A,FALSE,"Sheet1";"PLAC2",#N/A,FALSE,"Sheet1";"BALSHEET",#N/A,FALSE,"Sheet1"}</definedName>
    <definedName name="wrn.MDREP." localSheetId="15" hidden="1">{"TRFVAL1",#N/A,FALSE,"Sales Analysis";"TRFVAL2",#N/A,FALSE,"Sales Analysis";"CPT",#N/A,FALSE,"Sheet1";"MGTAC1",#N/A,FALSE,"Sheet1";"PLAC",#N/A,FALSE,"Sheet1";"PLAC2",#N/A,FALSE,"Sheet1";"BALSHEET",#N/A,FALSE,"Sheet1"}</definedName>
    <definedName name="wrn.MDREP." localSheetId="2" hidden="1">{"TRFVAL1",#N/A,FALSE,"Sales Analysis";"TRFVAL2",#N/A,FALSE,"Sales Analysis";"CPT",#N/A,FALSE,"Sheet1";"MGTAC1",#N/A,FALSE,"Sheet1";"PLAC",#N/A,FALSE,"Sheet1";"PLAC2",#N/A,FALSE,"Sheet1";"BALSHEET",#N/A,FALSE,"Sheet1"}</definedName>
    <definedName name="wrn.MDREP." localSheetId="6" hidden="1">{"TRFVAL1",#N/A,FALSE,"Sales Analysis";"TRFVAL2",#N/A,FALSE,"Sales Analysis";"CPT",#N/A,FALSE,"Sheet1";"MGTAC1",#N/A,FALSE,"Sheet1";"PLAC",#N/A,FALSE,"Sheet1";"PLAC2",#N/A,FALSE,"Sheet1";"BALSHEET",#N/A,FALSE,"Sheet1"}</definedName>
    <definedName name="wrn.MDREP." localSheetId="16" hidden="1">{"TRFVAL1",#N/A,FALSE,"Sales Analysis";"TRFVAL2",#N/A,FALSE,"Sales Analysis";"CPT",#N/A,FALSE,"Sheet1";"MGTAC1",#N/A,FALSE,"Sheet1";"PLAC",#N/A,FALSE,"Sheet1";"PLAC2",#N/A,FALSE,"Sheet1";"BALSHEET",#N/A,FALSE,"Sheet1"}</definedName>
    <definedName name="wrn.MDREP." localSheetId="17" hidden="1">{"TRFVAL1",#N/A,FALSE,"Sales Analysis";"TRFVAL2",#N/A,FALSE,"Sales Analysis";"CPT",#N/A,FALSE,"Sheet1";"MGTAC1",#N/A,FALSE,"Sheet1";"PLAC",#N/A,FALSE,"Sheet1";"PLAC2",#N/A,FALSE,"Sheet1";"BALSHEET",#N/A,FALSE,"Sheet1"}</definedName>
    <definedName name="wrn.MDREP." hidden="1">{"TRFVAL1",#N/A,FALSE,"Sales Analysis";"TRFVAL2",#N/A,FALSE,"Sales Analysis";"CPT",#N/A,FALSE,"Sheet1";"MGTAC1",#N/A,FALSE,"Sheet1";"PLAC",#N/A,FALSE,"Sheet1";"PLAC2",#N/A,FALSE,"Sheet1";"BALSHEET",#N/A,FALSE,"Sheet1"}</definedName>
    <definedName name="wrn.NOV." localSheetId="14" hidden="1">{#N/A,#N/A,FALSE,"TITLE";#N/A,#N/A,FALSE,"Page 1";#N/A,#N/A,FALSE,"Page 2(i)";#N/A,#N/A,FALSE,"Page 2(ii)";#N/A,#N/A,FALSE,"Page 3";#N/A,#N/A,FALSE,"Page 3(i)";#N/A,#N/A,FALSE,"Page 3(ii)";#N/A,#N/A,FALSE,"Page 3(iii)";#N/A,#N/A,FALSE,"Page 4";#N/A,#N/A,FALSE,"NEW PAGE 5";#N/A,#N/A,FALSE,"NEW PAGE 6";#N/A,#N/A,FALSE,"NEW PAGE 7";#N/A,#N/A,FALSE,"NEW PAGE 8"}</definedName>
    <definedName name="wrn.NOV." localSheetId="11" hidden="1">{#N/A,#N/A,FALSE,"TITLE";#N/A,#N/A,FALSE,"Page 1";#N/A,#N/A,FALSE,"Page 2(i)";#N/A,#N/A,FALSE,"Page 2(ii)";#N/A,#N/A,FALSE,"Page 3";#N/A,#N/A,FALSE,"Page 3(i)";#N/A,#N/A,FALSE,"Page 3(ii)";#N/A,#N/A,FALSE,"Page 3(iii)";#N/A,#N/A,FALSE,"Page 4";#N/A,#N/A,FALSE,"NEW PAGE 5";#N/A,#N/A,FALSE,"NEW PAGE 6";#N/A,#N/A,FALSE,"NEW PAGE 7";#N/A,#N/A,FALSE,"NEW PAGE 8"}</definedName>
    <definedName name="wrn.NOV." localSheetId="4" hidden="1">{#N/A,#N/A,FALSE,"TITLE";#N/A,#N/A,FALSE,"Page 1";#N/A,#N/A,FALSE,"Page 2(i)";#N/A,#N/A,FALSE,"Page 2(ii)";#N/A,#N/A,FALSE,"Page 3";#N/A,#N/A,FALSE,"Page 3(i)";#N/A,#N/A,FALSE,"Page 3(ii)";#N/A,#N/A,FALSE,"Page 3(iii)";#N/A,#N/A,FALSE,"Page 4";#N/A,#N/A,FALSE,"NEW PAGE 5";#N/A,#N/A,FALSE,"NEW PAGE 6";#N/A,#N/A,FALSE,"NEW PAGE 7";#N/A,#N/A,FALSE,"NEW PAGE 8"}</definedName>
    <definedName name="wrn.NOV." localSheetId="15" hidden="1">{#N/A,#N/A,FALSE,"TITLE";#N/A,#N/A,FALSE,"Page 1";#N/A,#N/A,FALSE,"Page 2(i)";#N/A,#N/A,FALSE,"Page 2(ii)";#N/A,#N/A,FALSE,"Page 3";#N/A,#N/A,FALSE,"Page 3(i)";#N/A,#N/A,FALSE,"Page 3(ii)";#N/A,#N/A,FALSE,"Page 3(iii)";#N/A,#N/A,FALSE,"Page 4";#N/A,#N/A,FALSE,"NEW PAGE 5";#N/A,#N/A,FALSE,"NEW PAGE 6";#N/A,#N/A,FALSE,"NEW PAGE 7";#N/A,#N/A,FALSE,"NEW PAGE 8"}</definedName>
    <definedName name="wrn.NOV." localSheetId="2" hidden="1">{#N/A,#N/A,FALSE,"TITLE";#N/A,#N/A,FALSE,"Page 1";#N/A,#N/A,FALSE,"Page 2(i)";#N/A,#N/A,FALSE,"Page 2(ii)";#N/A,#N/A,FALSE,"Page 3";#N/A,#N/A,FALSE,"Page 3(i)";#N/A,#N/A,FALSE,"Page 3(ii)";#N/A,#N/A,FALSE,"Page 3(iii)";#N/A,#N/A,FALSE,"Page 4";#N/A,#N/A,FALSE,"NEW PAGE 5";#N/A,#N/A,FALSE,"NEW PAGE 6";#N/A,#N/A,FALSE,"NEW PAGE 7";#N/A,#N/A,FALSE,"NEW PAGE 8"}</definedName>
    <definedName name="wrn.NOV." localSheetId="6" hidden="1">{#N/A,#N/A,FALSE,"TITLE";#N/A,#N/A,FALSE,"Page 1";#N/A,#N/A,FALSE,"Page 2(i)";#N/A,#N/A,FALSE,"Page 2(ii)";#N/A,#N/A,FALSE,"Page 3";#N/A,#N/A,FALSE,"Page 3(i)";#N/A,#N/A,FALSE,"Page 3(ii)";#N/A,#N/A,FALSE,"Page 3(iii)";#N/A,#N/A,FALSE,"Page 4";#N/A,#N/A,FALSE,"NEW PAGE 5";#N/A,#N/A,FALSE,"NEW PAGE 6";#N/A,#N/A,FALSE,"NEW PAGE 7";#N/A,#N/A,FALSE,"NEW PAGE 8"}</definedName>
    <definedName name="wrn.NOV." localSheetId="16" hidden="1">{#N/A,#N/A,FALSE,"TITLE";#N/A,#N/A,FALSE,"Page 1";#N/A,#N/A,FALSE,"Page 2(i)";#N/A,#N/A,FALSE,"Page 2(ii)";#N/A,#N/A,FALSE,"Page 3";#N/A,#N/A,FALSE,"Page 3(i)";#N/A,#N/A,FALSE,"Page 3(ii)";#N/A,#N/A,FALSE,"Page 3(iii)";#N/A,#N/A,FALSE,"Page 4";#N/A,#N/A,FALSE,"NEW PAGE 5";#N/A,#N/A,FALSE,"NEW PAGE 6";#N/A,#N/A,FALSE,"NEW PAGE 7";#N/A,#N/A,FALSE,"NEW PAGE 8"}</definedName>
    <definedName name="wrn.NOV." localSheetId="17" hidden="1">{#N/A,#N/A,FALSE,"TITLE";#N/A,#N/A,FALSE,"Page 1";#N/A,#N/A,FALSE,"Page 2(i)";#N/A,#N/A,FALSE,"Page 2(ii)";#N/A,#N/A,FALSE,"Page 3";#N/A,#N/A,FALSE,"Page 3(i)";#N/A,#N/A,FALSE,"Page 3(ii)";#N/A,#N/A,FALSE,"Page 3(iii)";#N/A,#N/A,FALSE,"Page 4";#N/A,#N/A,FALSE,"NEW PAGE 5";#N/A,#N/A,FALSE,"NEW PAGE 6";#N/A,#N/A,FALSE,"NEW PAGE 7";#N/A,#N/A,FALSE,"NEW PAGE 8"}</definedName>
    <definedName name="wrn.NOV." hidden="1">{#N/A,#N/A,FALSE,"TITLE";#N/A,#N/A,FALSE,"Page 1";#N/A,#N/A,FALSE,"Page 2(i)";#N/A,#N/A,FALSE,"Page 2(ii)";#N/A,#N/A,FALSE,"Page 3";#N/A,#N/A,FALSE,"Page 3(i)";#N/A,#N/A,FALSE,"Page 3(ii)";#N/A,#N/A,FALSE,"Page 3(iii)";#N/A,#N/A,FALSE,"Page 4";#N/A,#N/A,FALSE,"NEW PAGE 5";#N/A,#N/A,FALSE,"NEW PAGE 6";#N/A,#N/A,FALSE,"NEW PAGE 7";#N/A,#N/A,FALSE,"NEW PAGE 8"}</definedName>
    <definedName name="wrn.Period._.3."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1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1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accruals." localSheetId="14" hidden="1">{"journal",#N/A,FALSE,"Journal";"bank charges",#N/A,FALSE,"Misc JNL";"health",#N/A,FALSE,"Misc JNL";"misc jnl",#N/A,FALSE,"Misc JNL";"accls",#N/A,FALSE,"Misc JNL";"cars",#N/A,FALSE,"Misc JNL"}</definedName>
    <definedName name="wrn.period._.accruals." localSheetId="11" hidden="1">{"journal",#N/A,FALSE,"Journal";"bank charges",#N/A,FALSE,"Misc JNL";"health",#N/A,FALSE,"Misc JNL";"misc jnl",#N/A,FALSE,"Misc JNL";"accls",#N/A,FALSE,"Misc JNL";"cars",#N/A,FALSE,"Misc JNL"}</definedName>
    <definedName name="wrn.period._.accruals." localSheetId="4" hidden="1">{"journal",#N/A,FALSE,"Journal";"bank charges",#N/A,FALSE,"Misc JNL";"health",#N/A,FALSE,"Misc JNL";"misc jnl",#N/A,FALSE,"Misc JNL";"accls",#N/A,FALSE,"Misc JNL";"cars",#N/A,FALSE,"Misc JNL"}</definedName>
    <definedName name="wrn.period._.accruals." localSheetId="15" hidden="1">{"journal",#N/A,FALSE,"Journal";"bank charges",#N/A,FALSE,"Misc JNL";"health",#N/A,FALSE,"Misc JNL";"misc jnl",#N/A,FALSE,"Misc JNL";"accls",#N/A,FALSE,"Misc JNL";"cars",#N/A,FALSE,"Misc JNL"}</definedName>
    <definedName name="wrn.period._.accruals." localSheetId="2" hidden="1">{"journal",#N/A,FALSE,"Journal";"bank charges",#N/A,FALSE,"Misc JNL";"health",#N/A,FALSE,"Misc JNL";"misc jnl",#N/A,FALSE,"Misc JNL";"accls",#N/A,FALSE,"Misc JNL";"cars",#N/A,FALSE,"Misc JNL"}</definedName>
    <definedName name="wrn.period._.accruals." localSheetId="6" hidden="1">{"journal",#N/A,FALSE,"Journal";"bank charges",#N/A,FALSE,"Misc JNL";"health",#N/A,FALSE,"Misc JNL";"misc jnl",#N/A,FALSE,"Misc JNL";"accls",#N/A,FALSE,"Misc JNL";"cars",#N/A,FALSE,"Misc JNL"}</definedName>
    <definedName name="wrn.period._.accruals." localSheetId="16" hidden="1">{"journal",#N/A,FALSE,"Journal";"bank charges",#N/A,FALSE,"Misc JNL";"health",#N/A,FALSE,"Misc JNL";"misc jnl",#N/A,FALSE,"Misc JNL";"accls",#N/A,FALSE,"Misc JNL";"cars",#N/A,FALSE,"Misc JNL"}</definedName>
    <definedName name="wrn.period._.accruals." localSheetId="17" hidden="1">{"journal",#N/A,FALSE,"Journal";"bank charges",#N/A,FALSE,"Misc JNL";"health",#N/A,FALSE,"Misc JNL";"misc jnl",#N/A,FALSE,"Misc JNL";"accls",#N/A,FALSE,"Misc JNL";"cars",#N/A,FALSE,"Misc JNL"}</definedName>
    <definedName name="wrn.period._.accruals." hidden="1">{"journal",#N/A,FALSE,"Journal";"bank charges",#N/A,FALSE,"Misc JNL";"health",#N/A,FALSE,"Misc JNL";"misc jnl",#N/A,FALSE,"Misc JNL";"accls",#N/A,FALSE,"Misc JNL";"cars",#N/A,FALSE,"Misc JNL"}</definedName>
    <definedName name="wrn.PERPACKPG3." localSheetId="4" hidden="1">{"DJH3",#N/A,FALSE,"PFL00805";"PJB3",#N/A,FALSE,"PFL00805";"JMD3",#N/A,FALSE,"PFL00805";"DNB3",#N/A,FALSE,"PFL00805";"MJP3",#N/A,FALSE,"PFL00805";"RAB3",#N/A,FALSE,"PFL00805";"GJW3",#N/A,FALSE,"PFL00805";"MASTER3",#N/A,FALSE,"PFL00805"}</definedName>
    <definedName name="wrn.PERPACKPG3." localSheetId="2" hidden="1">{"DJH3",#N/A,FALSE,"PFL00805";"PJB3",#N/A,FALSE,"PFL00805";"JMD3",#N/A,FALSE,"PFL00805";"DNB3",#N/A,FALSE,"PFL00805";"MJP3",#N/A,FALSE,"PFL00805";"RAB3",#N/A,FALSE,"PFL00805";"GJW3",#N/A,FALSE,"PFL00805";"MASTER3",#N/A,FALSE,"PFL00805"}</definedName>
    <definedName name="wrn.PERPACKPG3." hidden="1">{"DJH3",#N/A,FALSE,"PFL00805";"PJB3",#N/A,FALSE,"PFL00805";"JMD3",#N/A,FALSE,"PFL00805";"DNB3",#N/A,FALSE,"PFL00805";"MJP3",#N/A,FALSE,"PFL00805";"RAB3",#N/A,FALSE,"PFL00805";"GJW3",#N/A,FALSE,"PFL00805";"MASTER3",#N/A,FALSE,"PFL00805"}</definedName>
    <definedName name="wrn.PERPACKPG3._1" localSheetId="4" hidden="1">{"DJH3",#N/A,FALSE,"PFL00805";"PJB3",#N/A,FALSE,"PFL00805";"JMD3",#N/A,FALSE,"PFL00805";"DNB3",#N/A,FALSE,"PFL00805";"MJP3",#N/A,FALSE,"PFL00805";"RAB3",#N/A,FALSE,"PFL00805";"GJW3",#N/A,FALSE,"PFL00805";"MASTER3",#N/A,FALSE,"PFL00805"}</definedName>
    <definedName name="wrn.PERPACKPG3._1" localSheetId="2" hidden="1">{"DJH3",#N/A,FALSE,"PFL00805";"PJB3",#N/A,FALSE,"PFL00805";"JMD3",#N/A,FALSE,"PFL00805";"DNB3",#N/A,FALSE,"PFL00805";"MJP3",#N/A,FALSE,"PFL00805";"RAB3",#N/A,FALSE,"PFL00805";"GJW3",#N/A,FALSE,"PFL00805";"MASTER3",#N/A,FALSE,"PFL00805"}</definedName>
    <definedName name="wrn.PERPACKPG3._1" hidden="1">{"DJH3",#N/A,FALSE,"PFL00805";"PJB3",#N/A,FALSE,"PFL00805";"JMD3",#N/A,FALSE,"PFL00805";"DNB3",#N/A,FALSE,"PFL00805";"MJP3",#N/A,FALSE,"PFL00805";"RAB3",#N/A,FALSE,"PFL00805";"GJW3",#N/A,FALSE,"PFL00805";"MASTER3",#N/A,FALSE,"PFL00805"}</definedName>
    <definedName name="wrn.PERPACKPG3._2" localSheetId="4" hidden="1">{"DJH3",#N/A,FALSE,"PFL00805";"PJB3",#N/A,FALSE,"PFL00805";"JMD3",#N/A,FALSE,"PFL00805";"DNB3",#N/A,FALSE,"PFL00805";"MJP3",#N/A,FALSE,"PFL00805";"RAB3",#N/A,FALSE,"PFL00805";"GJW3",#N/A,FALSE,"PFL00805";"MASTER3",#N/A,FALSE,"PFL00805"}</definedName>
    <definedName name="wrn.PERPACKPG3._2" localSheetId="2" hidden="1">{"DJH3",#N/A,FALSE,"PFL00805";"PJB3",#N/A,FALSE,"PFL00805";"JMD3",#N/A,FALSE,"PFL00805";"DNB3",#N/A,FALSE,"PFL00805";"MJP3",#N/A,FALSE,"PFL00805";"RAB3",#N/A,FALSE,"PFL00805";"GJW3",#N/A,FALSE,"PFL00805";"MASTER3",#N/A,FALSE,"PFL00805"}</definedName>
    <definedName name="wrn.PERPACKPG3._2" hidden="1">{"DJH3",#N/A,FALSE,"PFL00805";"PJB3",#N/A,FALSE,"PFL00805";"JMD3",#N/A,FALSE,"PFL00805";"DNB3",#N/A,FALSE,"PFL00805";"MJP3",#N/A,FALSE,"PFL00805";"RAB3",#N/A,FALSE,"PFL00805";"GJW3",#N/A,FALSE,"PFL00805";"MASTER3",#N/A,FALSE,"PFL00805"}</definedName>
    <definedName name="wrn.PERPACKPG3._3" localSheetId="4" hidden="1">{"DJH3",#N/A,FALSE,"PFL00805";"PJB3",#N/A,FALSE,"PFL00805";"JMD3",#N/A,FALSE,"PFL00805";"DNB3",#N/A,FALSE,"PFL00805";"MJP3",#N/A,FALSE,"PFL00805";"RAB3",#N/A,FALSE,"PFL00805";"GJW3",#N/A,FALSE,"PFL00805";"MASTER3",#N/A,FALSE,"PFL00805"}</definedName>
    <definedName name="wrn.PERPACKPG3._3" localSheetId="2" hidden="1">{"DJH3",#N/A,FALSE,"PFL00805";"PJB3",#N/A,FALSE,"PFL00805";"JMD3",#N/A,FALSE,"PFL00805";"DNB3",#N/A,FALSE,"PFL00805";"MJP3",#N/A,FALSE,"PFL00805";"RAB3",#N/A,FALSE,"PFL00805";"GJW3",#N/A,FALSE,"PFL00805";"MASTER3",#N/A,FALSE,"PFL00805"}</definedName>
    <definedName name="wrn.PERPACKPG3._3" hidden="1">{"DJH3",#N/A,FALSE,"PFL00805";"PJB3",#N/A,FALSE,"PFL00805";"JMD3",#N/A,FALSE,"PFL00805";"DNB3",#N/A,FALSE,"PFL00805";"MJP3",#N/A,FALSE,"PFL00805";"RAB3",#N/A,FALSE,"PFL00805";"GJW3",#N/A,FALSE,"PFL00805";"MASTER3",#N/A,FALSE,"PFL00805"}</definedName>
    <definedName name="wrn.PERPACKPG3._4" localSheetId="4" hidden="1">{"DJH3",#N/A,FALSE,"PFL00805";"PJB3",#N/A,FALSE,"PFL00805";"JMD3",#N/A,FALSE,"PFL00805";"DNB3",#N/A,FALSE,"PFL00805";"MJP3",#N/A,FALSE,"PFL00805";"RAB3",#N/A,FALSE,"PFL00805";"GJW3",#N/A,FALSE,"PFL00805";"MASTER3",#N/A,FALSE,"PFL00805"}</definedName>
    <definedName name="wrn.PERPACKPG3._4" localSheetId="2" hidden="1">{"DJH3",#N/A,FALSE,"PFL00805";"PJB3",#N/A,FALSE,"PFL00805";"JMD3",#N/A,FALSE,"PFL00805";"DNB3",#N/A,FALSE,"PFL00805";"MJP3",#N/A,FALSE,"PFL00805";"RAB3",#N/A,FALSE,"PFL00805";"GJW3",#N/A,FALSE,"PFL00805";"MASTER3",#N/A,FALSE,"PFL00805"}</definedName>
    <definedName name="wrn.PERPACKPG3._4" hidden="1">{"DJH3",#N/A,FALSE,"PFL00805";"PJB3",#N/A,FALSE,"PFL00805";"JMD3",#N/A,FALSE,"PFL00805";"DNB3",#N/A,FALSE,"PFL00805";"MJP3",#N/A,FALSE,"PFL00805";"RAB3",#N/A,FALSE,"PFL00805";"GJW3",#N/A,FALSE,"PFL00805";"MASTER3",#N/A,FALSE,"PFL00805"}</definedName>
    <definedName name="wrn.PERPACKPG3._5" localSheetId="4" hidden="1">{"DJH3",#N/A,FALSE,"PFL00805";"PJB3",#N/A,FALSE,"PFL00805";"JMD3",#N/A,FALSE,"PFL00805";"DNB3",#N/A,FALSE,"PFL00805";"MJP3",#N/A,FALSE,"PFL00805";"RAB3",#N/A,FALSE,"PFL00805";"GJW3",#N/A,FALSE,"PFL00805";"MASTER3",#N/A,FALSE,"PFL00805"}</definedName>
    <definedName name="wrn.PERPACKPG3._5" localSheetId="2" hidden="1">{"DJH3",#N/A,FALSE,"PFL00805";"PJB3",#N/A,FALSE,"PFL00805";"JMD3",#N/A,FALSE,"PFL00805";"DNB3",#N/A,FALSE,"PFL00805";"MJP3",#N/A,FALSE,"PFL00805";"RAB3",#N/A,FALSE,"PFL00805";"GJW3",#N/A,FALSE,"PFL00805";"MASTER3",#N/A,FALSE,"PFL00805"}</definedName>
    <definedName name="wrn.PERPACKPG3._5" hidden="1">{"DJH3",#N/A,FALSE,"PFL00805";"PJB3",#N/A,FALSE,"PFL00805";"JMD3",#N/A,FALSE,"PFL00805";"DNB3",#N/A,FALSE,"PFL00805";"MJP3",#N/A,FALSE,"PFL00805";"RAB3",#N/A,FALSE,"PFL00805";"GJW3",#N/A,FALSE,"PFL00805";"MASTER3",#N/A,FALSE,"PFL00805"}</definedName>
    <definedName name="wrn.polymwe." localSheetId="4" hidden="1">{#N/A,#N/A,TRUE,"Economic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olymwe." localSheetId="2" hidden="1">{#N/A,#N/A,TRUE,"Economic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olymwe." hidden="1">{#N/A,#N/A,TRUE,"Economic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resentation." localSheetId="4" hidden="1">{#N/A,#N/A,TRUE,"Cover";#N/A,#N/A,TRUE,"Sum";#N/A,#N/A,TRUE,"SubsRev";#N/A,#N/A,TRUE,"CapEx";#N/A,#N/A,TRUE,"OpEx";#N/A,#N/A,TRUE,"SUs";#N/A,#N/A,TRUE,"OrgChart";#N/A,#N/A,TRUE,"Staff";#N/A,#N/A,TRUE,"P&amp;L";#N/A,#N/A,TRUE,"Cash";#N/A,#N/A,TRUE,"BS";#N/A,#N/A,TRUE,"Valuation";#N/A,#N/A,TRUE,"CapEx-Assumptions";#N/A,#N/A,TRUE,"OpEx-Assumptions"}</definedName>
    <definedName name="wrn.Presentation." localSheetId="2" hidden="1">{#N/A,#N/A,TRUE,"Cover";#N/A,#N/A,TRUE,"Sum";#N/A,#N/A,TRUE,"SubsRev";#N/A,#N/A,TRUE,"CapEx";#N/A,#N/A,TRUE,"OpEx";#N/A,#N/A,TRUE,"SUs";#N/A,#N/A,TRUE,"OrgChart";#N/A,#N/A,TRUE,"Staff";#N/A,#N/A,TRUE,"P&amp;L";#N/A,#N/A,TRUE,"Cash";#N/A,#N/A,TRUE,"BS";#N/A,#N/A,TRUE,"Valuation";#N/A,#N/A,TRUE,"CapEx-Assumptions";#N/A,#N/A,TRUE,"OpEx-Assumptions"}</definedName>
    <definedName name="wrn.Presentation." hidden="1">{#N/A,#N/A,TRUE,"Cover";#N/A,#N/A,TRUE,"Sum";#N/A,#N/A,TRUE,"SubsRev";#N/A,#N/A,TRUE,"CapEx";#N/A,#N/A,TRUE,"OpEx";#N/A,#N/A,TRUE,"SUs";#N/A,#N/A,TRUE,"OrgChart";#N/A,#N/A,TRUE,"Staff";#N/A,#N/A,TRUE,"P&amp;L";#N/A,#N/A,TRUE,"Cash";#N/A,#N/A,TRUE,"BS";#N/A,#N/A,TRUE,"Valuation";#N/A,#N/A,TRUE,"CapEx-Assumptions";#N/A,#N/A,TRUE,"OpEx-Assumptions"}</definedName>
    <definedName name="wrn.presentation2" localSheetId="4" hidden="1">{#N/A,#N/A,TRUE,"Cover";#N/A,#N/A,TRUE,"Sum";#N/A,#N/A,TRUE,"SubsRev";#N/A,#N/A,TRUE,"CapEx";#N/A,#N/A,TRUE,"OpEx";#N/A,#N/A,TRUE,"SUs";#N/A,#N/A,TRUE,"OrgChart";#N/A,#N/A,TRUE,"Staff";#N/A,#N/A,TRUE,"P&amp;L";#N/A,#N/A,TRUE,"Cash";#N/A,#N/A,TRUE,"BS";#N/A,#N/A,TRUE,"Valuation";#N/A,#N/A,TRUE,"CapEx-Assumptions";#N/A,#N/A,TRUE,"OpEx-Assumptions"}</definedName>
    <definedName name="wrn.presentation2" localSheetId="2" hidden="1">{#N/A,#N/A,TRUE,"Cover";#N/A,#N/A,TRUE,"Sum";#N/A,#N/A,TRUE,"SubsRev";#N/A,#N/A,TRUE,"CapEx";#N/A,#N/A,TRUE,"OpEx";#N/A,#N/A,TRUE,"SUs";#N/A,#N/A,TRUE,"OrgChart";#N/A,#N/A,TRUE,"Staff";#N/A,#N/A,TRUE,"P&amp;L";#N/A,#N/A,TRUE,"Cash";#N/A,#N/A,TRUE,"BS";#N/A,#N/A,TRUE,"Valuation";#N/A,#N/A,TRUE,"CapEx-Assumptions";#N/A,#N/A,TRUE,"OpEx-Assumptions"}</definedName>
    <definedName name="wrn.presentation2" hidden="1">{#N/A,#N/A,TRUE,"Cover";#N/A,#N/A,TRUE,"Sum";#N/A,#N/A,TRUE,"SubsRev";#N/A,#N/A,TRUE,"CapEx";#N/A,#N/A,TRUE,"OpEx";#N/A,#N/A,TRUE,"SUs";#N/A,#N/A,TRUE,"OrgChart";#N/A,#N/A,TRUE,"Staff";#N/A,#N/A,TRUE,"P&amp;L";#N/A,#N/A,TRUE,"Cash";#N/A,#N/A,TRUE,"BS";#N/A,#N/A,TRUE,"Valuation";#N/A,#N/A,TRUE,"CapEx-Assumptions";#N/A,#N/A,TRUE,"OpEx-Assumptions"}</definedName>
    <definedName name="wrn.Print." localSheetId="14"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11"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4"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15"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2"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6"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16"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17"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all." localSheetId="14" hidden="1">{#N/A,#N/A,FALSE,"Summary";#N/A,#N/A,FALSE,"Retail";#N/A,#N/A,FALSE,"Ret Sensitivity";#N/A,#N/A,FALSE,"Manufacturing";#N/A,#N/A,FALSE,"Man Sensitivity";#N/A,#N/A,FALSE,"Ops UK &amp; I HO";#N/A,#N/A,FALSE,"UK &amp; I HO sensitivity "}</definedName>
    <definedName name="wrn.printall." localSheetId="11" hidden="1">{#N/A,#N/A,FALSE,"Summary";#N/A,#N/A,FALSE,"Retail";#N/A,#N/A,FALSE,"Ret Sensitivity";#N/A,#N/A,FALSE,"Manufacturing";#N/A,#N/A,FALSE,"Man Sensitivity";#N/A,#N/A,FALSE,"Ops UK &amp; I HO";#N/A,#N/A,FALSE,"UK &amp; I HO sensitivity "}</definedName>
    <definedName name="wrn.printall." localSheetId="4" hidden="1">{#N/A,#N/A,FALSE,"Summary";#N/A,#N/A,FALSE,"Retail";#N/A,#N/A,FALSE,"Ret Sensitivity";#N/A,#N/A,FALSE,"Manufacturing";#N/A,#N/A,FALSE,"Man Sensitivity";#N/A,#N/A,FALSE,"Ops UK &amp; I HO";#N/A,#N/A,FALSE,"UK &amp; I HO sensitivity "}</definedName>
    <definedName name="wrn.printall." localSheetId="15" hidden="1">{#N/A,#N/A,FALSE,"Summary";#N/A,#N/A,FALSE,"Retail";#N/A,#N/A,FALSE,"Ret Sensitivity";#N/A,#N/A,FALSE,"Manufacturing";#N/A,#N/A,FALSE,"Man Sensitivity";#N/A,#N/A,FALSE,"Ops UK &amp; I HO";#N/A,#N/A,FALSE,"UK &amp; I HO sensitivity "}</definedName>
    <definedName name="wrn.printall." localSheetId="2" hidden="1">{#N/A,#N/A,FALSE,"Summary";#N/A,#N/A,FALSE,"Retail";#N/A,#N/A,FALSE,"Ret Sensitivity";#N/A,#N/A,FALSE,"Manufacturing";#N/A,#N/A,FALSE,"Man Sensitivity";#N/A,#N/A,FALSE,"Ops UK &amp; I HO";#N/A,#N/A,FALSE,"UK &amp; I HO sensitivity "}</definedName>
    <definedName name="wrn.printall." localSheetId="6" hidden="1">{#N/A,#N/A,FALSE,"Summary";#N/A,#N/A,FALSE,"Retail";#N/A,#N/A,FALSE,"Ret Sensitivity";#N/A,#N/A,FALSE,"Manufacturing";#N/A,#N/A,FALSE,"Man Sensitivity";#N/A,#N/A,FALSE,"Ops UK &amp; I HO";#N/A,#N/A,FALSE,"UK &amp; I HO sensitivity "}</definedName>
    <definedName name="wrn.printall." localSheetId="16" hidden="1">{#N/A,#N/A,FALSE,"Summary";#N/A,#N/A,FALSE,"Retail";#N/A,#N/A,FALSE,"Ret Sensitivity";#N/A,#N/A,FALSE,"Manufacturing";#N/A,#N/A,FALSE,"Man Sensitivity";#N/A,#N/A,FALSE,"Ops UK &amp; I HO";#N/A,#N/A,FALSE,"UK &amp; I HO sensitivity "}</definedName>
    <definedName name="wrn.printall." localSheetId="17" hidden="1">{#N/A,#N/A,FALSE,"Summary";#N/A,#N/A,FALSE,"Retail";#N/A,#N/A,FALSE,"Ret Sensitivity";#N/A,#N/A,FALSE,"Manufacturing";#N/A,#N/A,FALSE,"Man Sensitivity";#N/A,#N/A,FALSE,"Ops UK &amp; I HO";#N/A,#N/A,FALSE,"UK &amp; I HO sensitivity "}</definedName>
    <definedName name="wrn.printall." hidden="1">{#N/A,#N/A,FALSE,"Summary";#N/A,#N/A,FALSE,"Retail";#N/A,#N/A,FALSE,"Ret Sensitivity";#N/A,#N/A,FALSE,"Manufacturing";#N/A,#N/A,FALSE,"Man Sensitivity";#N/A,#N/A,FALSE,"Ops UK &amp; I HO";#N/A,#N/A,FALSE,"UK &amp; I HO sensitivity "}</definedName>
    <definedName name="wrn.Quicks." localSheetId="14" hidden="1">{"P1&amp;2",#N/A,FALSE,"Contractual";"P3&amp;4",#N/A,FALSE,"Contractual";"P5",#N/A,FALSE,"Contractual";"P6",#N/A,FALSE,"Contractual";"P7&amp;8",#N/A,FALSE,"Contractual"}</definedName>
    <definedName name="wrn.Quicks." localSheetId="11" hidden="1">{"P1&amp;2",#N/A,FALSE,"Contractual";"P3&amp;4",#N/A,FALSE,"Contractual";"P5",#N/A,FALSE,"Contractual";"P6",#N/A,FALSE,"Contractual";"P7&amp;8",#N/A,FALSE,"Contractual"}</definedName>
    <definedName name="wrn.Quicks." localSheetId="4" hidden="1">{"P1&amp;2",#N/A,FALSE,"Contractual";"P3&amp;4",#N/A,FALSE,"Contractual";"P5",#N/A,FALSE,"Contractual";"P6",#N/A,FALSE,"Contractual";"P7&amp;8",#N/A,FALSE,"Contractual"}</definedName>
    <definedName name="wrn.Quicks." localSheetId="15" hidden="1">{"P1&amp;2",#N/A,FALSE,"Contractual";"P3&amp;4",#N/A,FALSE,"Contractual";"P5",#N/A,FALSE,"Contractual";"P6",#N/A,FALSE,"Contractual";"P7&amp;8",#N/A,FALSE,"Contractual"}</definedName>
    <definedName name="wrn.Quicks." localSheetId="2" hidden="1">{"P1&amp;2",#N/A,FALSE,"Contractual";"P3&amp;4",#N/A,FALSE,"Contractual";"P5",#N/A,FALSE,"Contractual";"P6",#N/A,FALSE,"Contractual";"P7&amp;8",#N/A,FALSE,"Contractual"}</definedName>
    <definedName name="wrn.Quicks." localSheetId="6" hidden="1">{"P1&amp;2",#N/A,FALSE,"Contractual";"P3&amp;4",#N/A,FALSE,"Contractual";"P5",#N/A,FALSE,"Contractual";"P6",#N/A,FALSE,"Contractual";"P7&amp;8",#N/A,FALSE,"Contractual"}</definedName>
    <definedName name="wrn.Quicks." localSheetId="16" hidden="1">{"P1&amp;2",#N/A,FALSE,"Contractual";"P3&amp;4",#N/A,FALSE,"Contractual";"P5",#N/A,FALSE,"Contractual";"P6",#N/A,FALSE,"Contractual";"P7&amp;8",#N/A,FALSE,"Contractual"}</definedName>
    <definedName name="wrn.Quicks." localSheetId="17" hidden="1">{"P1&amp;2",#N/A,FALSE,"Contractual";"P3&amp;4",#N/A,FALSE,"Contractual";"P5",#N/A,FALSE,"Contractual";"P6",#N/A,FALSE,"Contractual";"P7&amp;8",#N/A,FALSE,"Contractual"}</definedName>
    <definedName name="wrn.Quicks." hidden="1">{"P1&amp;2",#N/A,FALSE,"Contractual";"P3&amp;4",#N/A,FALSE,"Contractual";"P5",#N/A,FALSE,"Contractual";"P6",#N/A,FALSE,"Contractual";"P7&amp;8",#N/A,FALSE,"Contractual"}</definedName>
    <definedName name="wrn.report." localSheetId="14" hidden="1">{"accounts",#N/A,FALSE,"RECDEC98";"rrs charges",#N/A,FALSE,"RECDEC98"}</definedName>
    <definedName name="wrn.report." localSheetId="11" hidden="1">{"accounts",#N/A,FALSE,"RECDEC98";"rrs charges",#N/A,FALSE,"RECDEC98"}</definedName>
    <definedName name="wrn.report." localSheetId="4" hidden="1">{"accounts",#N/A,FALSE,"RECDEC98";"rrs charges",#N/A,FALSE,"RECDEC98"}</definedName>
    <definedName name="wrn.report." localSheetId="15" hidden="1">{"accounts",#N/A,FALSE,"RECDEC98";"rrs charges",#N/A,FALSE,"RECDEC98"}</definedName>
    <definedName name="wrn.report." localSheetId="2" hidden="1">{"accounts",#N/A,FALSE,"RECDEC98";"rrs charges",#N/A,FALSE,"RECDEC98"}</definedName>
    <definedName name="wrn.report." localSheetId="6" hidden="1">{"accounts",#N/A,FALSE,"RECDEC98";"rrs charges",#N/A,FALSE,"RECDEC98"}</definedName>
    <definedName name="wrn.report." localSheetId="16" hidden="1">{"accounts",#N/A,FALSE,"RECDEC98";"rrs charges",#N/A,FALSE,"RECDEC98"}</definedName>
    <definedName name="wrn.report." localSheetId="17" hidden="1">{"accounts",#N/A,FALSE,"RECDEC98";"rrs charges",#N/A,FALSE,"RECDEC98"}</definedName>
    <definedName name="wrn.report." hidden="1">{"accounts",#N/A,FALSE,"RECDEC98";"rrs charges",#N/A,FALSE,"RECDEC98"}</definedName>
    <definedName name="wrn.repot." localSheetId="4"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repot." localSheetId="2"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repot."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Summary._.sheets." localSheetId="4" hidden="1">{#N/A,#N/A,FALSE,"ARPUs &amp; Profile";#N/A,#N/A,FALSE,"Competitive Analysis";#N/A,#N/A,FALSE,"Margin Analysis"}</definedName>
    <definedName name="wrn.Summary._.sheets." localSheetId="2" hidden="1">{#N/A,#N/A,FALSE,"ARPUs &amp; Profile";#N/A,#N/A,FALSE,"Competitive Analysis";#N/A,#N/A,FALSE,"Margin Analysis"}</definedName>
    <definedName name="wrn.Summary._.sheets." hidden="1">{#N/A,#N/A,FALSE,"ARPUs &amp; Profile";#N/A,#N/A,FALSE,"Competitive Analysis";#N/A,#N/A,FALSE,"Margin Analysis"}</definedName>
    <definedName name="wrn.SummaryReport." localSheetId="4" hidden="1">{"Header",#N/A,TRUE,"Summary";"ProjectInfo",#N/A,TRUE,"Total Value"}</definedName>
    <definedName name="wrn.SummaryReport." localSheetId="2" hidden="1">{"Header",#N/A,TRUE,"Summary";"ProjectInfo",#N/A,TRUE,"Total Value"}</definedName>
    <definedName name="wrn.SummaryReport." hidden="1">{"Header",#N/A,TRUE,"Summary";"ProjectInfo",#N/A,TRUE,"Total Value"}</definedName>
    <definedName name="wrn1.repot" localSheetId="4"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1.repot" localSheetId="2"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1.repot"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we" hidden="1">#REF!</definedName>
    <definedName name="ww" localSheetId="4" hidden="1">{"Header",#N/A,TRUE,"Summary";"ProjectInfo",#N/A,TRUE,"Total Value"}</definedName>
    <definedName name="ww" localSheetId="2" hidden="1">{"Header",#N/A,TRUE,"Summary";"ProjectInfo",#N/A,TRUE,"Total Value"}</definedName>
    <definedName name="ww" hidden="1">{"Header",#N/A,TRUE,"Summary";"ProjectInfo",#N/A,TRUE,"Total Value"}</definedName>
    <definedName name="wwww" hidden="1">OFFSET(#REF!,1,0)</definedName>
    <definedName name="wwwwww" localSheetId="4" hidden="1">{#N/A,#N/A,TRUE,"Cover";#N/A,#N/A,TRUE,"Sum";#N/A,#N/A,TRUE,"SubsRev";#N/A,#N/A,TRUE,"CapEx";#N/A,#N/A,TRUE,"OpEx";#N/A,#N/A,TRUE,"SUs";#N/A,#N/A,TRUE,"OrgChart";#N/A,#N/A,TRUE,"Staff";#N/A,#N/A,TRUE,"P&amp;L";#N/A,#N/A,TRUE,"Cash";#N/A,#N/A,TRUE,"BS";#N/A,#N/A,TRUE,"Valuation";#N/A,#N/A,TRUE,"CapEx-Assumptions";#N/A,#N/A,TRUE,"OpEx-Assumptions"}</definedName>
    <definedName name="wwwwww" localSheetId="2" hidden="1">{#N/A,#N/A,TRUE,"Cover";#N/A,#N/A,TRUE,"Sum";#N/A,#N/A,TRUE,"SubsRev";#N/A,#N/A,TRUE,"CapEx";#N/A,#N/A,TRUE,"OpEx";#N/A,#N/A,TRUE,"SUs";#N/A,#N/A,TRUE,"OrgChart";#N/A,#N/A,TRUE,"Staff";#N/A,#N/A,TRUE,"P&amp;L";#N/A,#N/A,TRUE,"Cash";#N/A,#N/A,TRUE,"BS";#N/A,#N/A,TRUE,"Valuation";#N/A,#N/A,TRUE,"CapEx-Assumptions";#N/A,#N/A,TRUE,"OpEx-Assumptions"}</definedName>
    <definedName name="wwwwww" hidden="1">{#N/A,#N/A,TRUE,"Cover";#N/A,#N/A,TRUE,"Sum";#N/A,#N/A,TRUE,"SubsRev";#N/A,#N/A,TRUE,"CapEx";#N/A,#N/A,TRUE,"OpEx";#N/A,#N/A,TRUE,"SUs";#N/A,#N/A,TRUE,"OrgChart";#N/A,#N/A,TRUE,"Staff";#N/A,#N/A,TRUE,"P&amp;L";#N/A,#N/A,TRUE,"Cash";#N/A,#N/A,TRUE,"BS";#N/A,#N/A,TRUE,"Valuation";#N/A,#N/A,TRUE,"CapEx-Assumptions";#N/A,#N/A,TRUE,"OpEx-Assumptions"}</definedName>
    <definedName name="x" localSheetId="14" hidden="1">{"page1",#N/A,FALSE,"Model";"page2",#N/A,FALSE,"Model";"page3",#N/A,FALSE,"Model";"page4",#N/A,FALSE,"Model";"page5",#N/A,FALSE,"Model";"page6",#N/A,FALSE,"Model";"page7",#N/A,FALSE,"Model";"page8",#N/A,FALSE,"Model";"page9",#N/A,FALSE,"Model";"page10",#N/A,FALSE,"Model";"page11",#N/A,FALSE,"Model";"page12",#N/A,FALSE,"Model";"page13",#N/A,FALSE,"Model"}</definedName>
    <definedName name="x" localSheetId="11" hidden="1">{"page1",#N/A,FALSE,"Model";"page2",#N/A,FALSE,"Model";"page3",#N/A,FALSE,"Model";"page4",#N/A,FALSE,"Model";"page5",#N/A,FALSE,"Model";"page6",#N/A,FALSE,"Model";"page7",#N/A,FALSE,"Model";"page8",#N/A,FALSE,"Model";"page9",#N/A,FALSE,"Model";"page10",#N/A,FALSE,"Model";"page11",#N/A,FALSE,"Model";"page12",#N/A,FALSE,"Model";"page13",#N/A,FALSE,"Model"}</definedName>
    <definedName name="x" localSheetId="4" hidden="1">{"page1",#N/A,FALSE,"Model";"page2",#N/A,FALSE,"Model";"page3",#N/A,FALSE,"Model";"page4",#N/A,FALSE,"Model";"page5",#N/A,FALSE,"Model";"page6",#N/A,FALSE,"Model";"page7",#N/A,FALSE,"Model";"page8",#N/A,FALSE,"Model";"page9",#N/A,FALSE,"Model";"page10",#N/A,FALSE,"Model";"page11",#N/A,FALSE,"Model";"page12",#N/A,FALSE,"Model";"page13",#N/A,FALSE,"Model"}</definedName>
    <definedName name="x" localSheetId="15" hidden="1">{"page1",#N/A,FALSE,"Model";"page2",#N/A,FALSE,"Model";"page3",#N/A,FALSE,"Model";"page4",#N/A,FALSE,"Model";"page5",#N/A,FALSE,"Model";"page6",#N/A,FALSE,"Model";"page7",#N/A,FALSE,"Model";"page8",#N/A,FALSE,"Model";"page9",#N/A,FALSE,"Model";"page10",#N/A,FALSE,"Model";"page11",#N/A,FALSE,"Model";"page12",#N/A,FALSE,"Model";"page13",#N/A,FALSE,"Model"}</definedName>
    <definedName name="x" localSheetId="2" hidden="1">{"page1",#N/A,FALSE,"Model";"page2",#N/A,FALSE,"Model";"page3",#N/A,FALSE,"Model";"page4",#N/A,FALSE,"Model";"page5",#N/A,FALSE,"Model";"page6",#N/A,FALSE,"Model";"page7",#N/A,FALSE,"Model";"page8",#N/A,FALSE,"Model";"page9",#N/A,FALSE,"Model";"page10",#N/A,FALSE,"Model";"page11",#N/A,FALSE,"Model";"page12",#N/A,FALSE,"Model";"page13",#N/A,FALSE,"Model"}</definedName>
    <definedName name="x" localSheetId="6" hidden="1">{"page1",#N/A,FALSE,"Model";"page2",#N/A,FALSE,"Model";"page3",#N/A,FALSE,"Model";"page4",#N/A,FALSE,"Model";"page5",#N/A,FALSE,"Model";"page6",#N/A,FALSE,"Model";"page7",#N/A,FALSE,"Model";"page8",#N/A,FALSE,"Model";"page9",#N/A,FALSE,"Model";"page10",#N/A,FALSE,"Model";"page11",#N/A,FALSE,"Model";"page12",#N/A,FALSE,"Model";"page13",#N/A,FALSE,"Model"}</definedName>
    <definedName name="x" localSheetId="16" hidden="1">{"page1",#N/A,FALSE,"Model";"page2",#N/A,FALSE,"Model";"page3",#N/A,FALSE,"Model";"page4",#N/A,FALSE,"Model";"page5",#N/A,FALSE,"Model";"page6",#N/A,FALSE,"Model";"page7",#N/A,FALSE,"Model";"page8",#N/A,FALSE,"Model";"page9",#N/A,FALSE,"Model";"page10",#N/A,FALSE,"Model";"page11",#N/A,FALSE,"Model";"page12",#N/A,FALSE,"Model";"page13",#N/A,FALSE,"Model"}</definedName>
    <definedName name="x" localSheetId="17" hidden="1">{"page1",#N/A,FALSE,"Model";"page2",#N/A,FALSE,"Model";"page3",#N/A,FALSE,"Model";"page4",#N/A,FALSE,"Model";"page5",#N/A,FALSE,"Model";"page6",#N/A,FALSE,"Model";"page7",#N/A,FALSE,"Model";"page8",#N/A,FALSE,"Model";"page9",#N/A,FALSE,"Model";"page10",#N/A,FALSE,"Model";"page11",#N/A,FALSE,"Model";"page12",#N/A,FALSE,"Model";"page13",#N/A,FALSE,"Model"}</definedName>
    <definedName name="x" hidden="1">{"page1",#N/A,FALSE,"Model";"page2",#N/A,FALSE,"Model";"page3",#N/A,FALSE,"Model";"page4",#N/A,FALSE,"Model";"page5",#N/A,FALSE,"Model";"page6",#N/A,FALSE,"Model";"page7",#N/A,FALSE,"Model";"page8",#N/A,FALSE,"Model";"page9",#N/A,FALSE,"Model";"page10",#N/A,FALSE,"Model";"page11",#N/A,FALSE,"Model";"page12",#N/A,FALSE,"Model";"page13",#N/A,FALSE,"Model"}</definedName>
    <definedName name="x_list">#N/A</definedName>
    <definedName name="xaydung">#N/A</definedName>
    <definedName name="xc" localSheetId="4" hidden="1">{"Header",#N/A,TRUE,"Summary";"ProjectInfo",#N/A,TRUE,"Total Value"}</definedName>
    <definedName name="xc" localSheetId="2" hidden="1">{"Header",#N/A,TRUE,"Summary";"ProjectInfo",#N/A,TRUE,"Total Value"}</definedName>
    <definedName name="xc" hidden="1">{"Header",#N/A,TRUE,"Summary";"ProjectInfo",#N/A,TRUE,"Total Value"}</definedName>
    <definedName name="xcp">#N/A</definedName>
    <definedName name="xd0.6">#N/A</definedName>
    <definedName name="xd1.3">#N/A</definedName>
    <definedName name="xd1.5">#N/A</definedName>
    <definedName name="xdra">#N/A</definedName>
    <definedName name="xh">#N/A</definedName>
    <definedName name="ximang">#N/A</definedName>
    <definedName name="xk0.6">#N/A</definedName>
    <definedName name="xk1.3">#N/A</definedName>
    <definedName name="xk1.5">#N/A</definedName>
    <definedName name="xl">#N/A</definedName>
    <definedName name="xlc">#N/A</definedName>
    <definedName name="xld1.4">#N/A</definedName>
    <definedName name="xlk">#N/A</definedName>
    <definedName name="xlk1.4">#N/A</definedName>
    <definedName name="xm">#N/A</definedName>
    <definedName name="xn">#N/A</definedName>
    <definedName name="xuat_hien">#N/A</definedName>
    <definedName name="xx" localSheetId="14" hidden="1">{"page1",#N/A,FALSE,"Model";"page2",#N/A,FALSE,"Model";"page3",#N/A,FALSE,"Model";"page4",#N/A,FALSE,"Model";"page5",#N/A,FALSE,"Model";"page6",#N/A,FALSE,"Model";"page7",#N/A,FALSE,"Model";"page8",#N/A,FALSE,"Model";"page9",#N/A,FALSE,"Model";"page10",#N/A,FALSE,"Model";"page11",#N/A,FALSE,"Model";"page12",#N/A,FALSE,"Model";"page13",#N/A,FALSE,"Model"}</definedName>
    <definedName name="xx" localSheetId="11" hidden="1">{"page1",#N/A,FALSE,"Model";"page2",#N/A,FALSE,"Model";"page3",#N/A,FALSE,"Model";"page4",#N/A,FALSE,"Model";"page5",#N/A,FALSE,"Model";"page6",#N/A,FALSE,"Model";"page7",#N/A,FALSE,"Model";"page8",#N/A,FALSE,"Model";"page9",#N/A,FALSE,"Model";"page10",#N/A,FALSE,"Model";"page11",#N/A,FALSE,"Model";"page12",#N/A,FALSE,"Model";"page13",#N/A,FALSE,"Model"}</definedName>
    <definedName name="xx" localSheetId="4" hidden="1">{"page1",#N/A,FALSE,"Model";"page2",#N/A,FALSE,"Model";"page3",#N/A,FALSE,"Model";"page4",#N/A,FALSE,"Model";"page5",#N/A,FALSE,"Model";"page6",#N/A,FALSE,"Model";"page7",#N/A,FALSE,"Model";"page8",#N/A,FALSE,"Model";"page9",#N/A,FALSE,"Model";"page10",#N/A,FALSE,"Model";"page11",#N/A,FALSE,"Model";"page12",#N/A,FALSE,"Model";"page13",#N/A,FALSE,"Model"}</definedName>
    <definedName name="xx" localSheetId="15" hidden="1">{"page1",#N/A,FALSE,"Model";"page2",#N/A,FALSE,"Model";"page3",#N/A,FALSE,"Model";"page4",#N/A,FALSE,"Model";"page5",#N/A,FALSE,"Model";"page6",#N/A,FALSE,"Model";"page7",#N/A,FALSE,"Model";"page8",#N/A,FALSE,"Model";"page9",#N/A,FALSE,"Model";"page10",#N/A,FALSE,"Model";"page11",#N/A,FALSE,"Model";"page12",#N/A,FALSE,"Model";"page13",#N/A,FALSE,"Model"}</definedName>
    <definedName name="xx" localSheetId="2" hidden="1">{"page1",#N/A,FALSE,"Model";"page2",#N/A,FALSE,"Model";"page3",#N/A,FALSE,"Model";"page4",#N/A,FALSE,"Model";"page5",#N/A,FALSE,"Model";"page6",#N/A,FALSE,"Model";"page7",#N/A,FALSE,"Model";"page8",#N/A,FALSE,"Model";"page9",#N/A,FALSE,"Model";"page10",#N/A,FALSE,"Model";"page11",#N/A,FALSE,"Model";"page12",#N/A,FALSE,"Model";"page13",#N/A,FALSE,"Model"}</definedName>
    <definedName name="xx" localSheetId="6" hidden="1">{"page1",#N/A,FALSE,"Model";"page2",#N/A,FALSE,"Model";"page3",#N/A,FALSE,"Model";"page4",#N/A,FALSE,"Model";"page5",#N/A,FALSE,"Model";"page6",#N/A,FALSE,"Model";"page7",#N/A,FALSE,"Model";"page8",#N/A,FALSE,"Model";"page9",#N/A,FALSE,"Model";"page10",#N/A,FALSE,"Model";"page11",#N/A,FALSE,"Model";"page12",#N/A,FALSE,"Model";"page13",#N/A,FALSE,"Model"}</definedName>
    <definedName name="xx" localSheetId="16" hidden="1">{"page1",#N/A,FALSE,"Model";"page2",#N/A,FALSE,"Model";"page3",#N/A,FALSE,"Model";"page4",#N/A,FALSE,"Model";"page5",#N/A,FALSE,"Model";"page6",#N/A,FALSE,"Model";"page7",#N/A,FALSE,"Model";"page8",#N/A,FALSE,"Model";"page9",#N/A,FALSE,"Model";"page10",#N/A,FALSE,"Model";"page11",#N/A,FALSE,"Model";"page12",#N/A,FALSE,"Model";"page13",#N/A,FALSE,"Model"}</definedName>
    <definedName name="xx" localSheetId="17" hidden="1">{"page1",#N/A,FALSE,"Model";"page2",#N/A,FALSE,"Model";"page3",#N/A,FALSE,"Model";"page4",#N/A,FALSE,"Model";"page5",#N/A,FALSE,"Model";"page6",#N/A,FALSE,"Model";"page7",#N/A,FALSE,"Model";"page8",#N/A,FALSE,"Model";"page9",#N/A,FALSE,"Model";"page10",#N/A,FALSE,"Model";"page11",#N/A,FALSE,"Model";"page12",#N/A,FALSE,"Model";"page13",#N/A,FALSE,"Model"}</definedName>
    <definedName name="xx"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4"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1" hidden="1">{"page1",#N/A,FALSE,"Model";"page2",#N/A,FALSE,"Model";"page3",#N/A,FALSE,"Model";"page4",#N/A,FALSE,"Model";"page5",#N/A,FALSE,"Model";"page6",#N/A,FALSE,"Model";"page7",#N/A,FALSE,"Model";"page8",#N/A,FALSE,"Model";"page9",#N/A,FALSE,"Model";"page10",#N/A,FALSE,"Model";"page11",#N/A,FALSE,"Model";"page12",#N/A,FALSE,"Model";"page13",#N/A,FALSE,"Model"}</definedName>
    <definedName name="xxxxx" localSheetId="4"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5" hidden="1">{"page1",#N/A,FALSE,"Model";"page2",#N/A,FALSE,"Model";"page3",#N/A,FALSE,"Model";"page4",#N/A,FALSE,"Model";"page5",#N/A,FALSE,"Model";"page6",#N/A,FALSE,"Model";"page7",#N/A,FALSE,"Model";"page8",#N/A,FALSE,"Model";"page9",#N/A,FALSE,"Model";"page10",#N/A,FALSE,"Model";"page11",#N/A,FALSE,"Model";"page12",#N/A,FALSE,"Model";"page13",#N/A,FALSE,"Model"}</definedName>
    <definedName name="xxxxx" localSheetId="2" hidden="1">{"page1",#N/A,FALSE,"Model";"page2",#N/A,FALSE,"Model";"page3",#N/A,FALSE,"Model";"page4",#N/A,FALSE,"Model";"page5",#N/A,FALSE,"Model";"page6",#N/A,FALSE,"Model";"page7",#N/A,FALSE,"Model";"page8",#N/A,FALSE,"Model";"page9",#N/A,FALSE,"Model";"page10",#N/A,FALSE,"Model";"page11",#N/A,FALSE,"Model";"page12",#N/A,FALSE,"Model";"page13",#N/A,FALSE,"Model"}</definedName>
    <definedName name="xxxxx" localSheetId="6"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6"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7" hidden="1">{"page1",#N/A,FALSE,"Model";"page2",#N/A,FALSE,"Model";"page3",#N/A,FALSE,"Model";"page4",#N/A,FALSE,"Model";"page5",#N/A,FALSE,"Model";"page6",#N/A,FALSE,"Model";"page7",#N/A,FALSE,"Model";"page8",#N/A,FALSE,"Model";"page9",#N/A,FALSE,"Model";"page10",#N/A,FALSE,"Model";"page11",#N/A,FALSE,"Model";"page12",#N/A,FALSE,"Model";"page13",#N/A,FALSE,"Model"}</definedName>
    <definedName name="xxxxx"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4"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1"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4"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5"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2"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6"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6"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7" hidden="1">{"page1",#N/A,FALSE,"Model";"page2",#N/A,FALSE,"Model";"page3",#N/A,FALSE,"Model";"page4",#N/A,FALSE,"Model";"page5",#N/A,FALSE,"Model";"page6",#N/A,FALSE,"Model";"page7",#N/A,FALSE,"Model";"page8",#N/A,FALSE,"Model";"page9",#N/A,FALSE,"Model";"page10",#N/A,FALSE,"Model";"page11",#N/A,FALSE,"Model";"page12",#N/A,FALSE,"Model";"page13",#N/A,FALSE,"Model"}</definedName>
    <definedName name="xxxxxx" hidden="1">{"page1",#N/A,FALSE,"Model";"page2",#N/A,FALSE,"Model";"page3",#N/A,FALSE,"Model";"page4",#N/A,FALSE,"Model";"page5",#N/A,FALSE,"Model";"page6",#N/A,FALSE,"Model";"page7",#N/A,FALSE,"Model";"page8",#N/A,FALSE,"Model";"page9",#N/A,FALSE,"Model";"page10",#N/A,FALSE,"Model";"page11",#N/A,FALSE,"Model";"page12",#N/A,FALSE,"Model";"page13",#N/A,FALSE,"Model"}</definedName>
    <definedName name="xyz" localSheetId="4" hidden="1">{#N/A,#N/A,FALSE,"ASIA"}</definedName>
    <definedName name="xyz" localSheetId="2" hidden="1">{#N/A,#N/A,FALSE,"ASIA"}</definedName>
    <definedName name="xyz" hidden="1">{#N/A,#N/A,FALSE,"ASIA"}</definedName>
    <definedName name="Y">#N/A</definedName>
    <definedName name="y_list">#N/A</definedName>
    <definedName name="ycp">#N/A</definedName>
    <definedName name="Year" localSheetId="18">'OpcoESG totals V2'!#REF!</definedName>
    <definedName name="Year">#REF!</definedName>
    <definedName name="Year_End_Info">#N/A</definedName>
    <definedName name="yearheader">#N/A</definedName>
    <definedName name="Years" localSheetId="18">'OpcoESG totals V2'!#REF!</definedName>
    <definedName name="Years">#REF!</definedName>
    <definedName name="YearsName" localSheetId="18">'OpcoESG totals V2'!#REF!</definedName>
    <definedName name="YearsName">#REF!</definedName>
    <definedName name="yjtjtj" hidden="1">OFFSET(#REF!,1,0)</definedName>
    <definedName name="YKPIs">#N/A</definedName>
    <definedName name="YRS">#N/A</definedName>
    <definedName name="YTDmonth">#REF!</definedName>
    <definedName name="ytjtj" hidden="1">OFFSET(#REF!,1,0)</definedName>
    <definedName name="ytttt" hidden="1">OFFSET(#REF!,1,0)</definedName>
    <definedName name="yugyu" hidden="1">#REF!</definedName>
    <definedName name="yuo" localSheetId="14"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11"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4"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15"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2"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6"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16"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17"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Y" localSheetId="4" hidden="1">{"DJH3",#N/A,FALSE,"PFL00805";"PJB3",#N/A,FALSE,"PFL00805";"JMD3",#N/A,FALSE,"PFL00805";"DNB3",#N/A,FALSE,"PFL00805";"MJP3",#N/A,FALSE,"PFL00805";"RAB3",#N/A,FALSE,"PFL00805";"GJW3",#N/A,FALSE,"PFL00805";"MASTER3",#N/A,FALSE,"PFL00805"}</definedName>
    <definedName name="YY" localSheetId="2" hidden="1">{"DJH3",#N/A,FALSE,"PFL00805";"PJB3",#N/A,FALSE,"PFL00805";"JMD3",#N/A,FALSE,"PFL00805";"DNB3",#N/A,FALSE,"PFL00805";"MJP3",#N/A,FALSE,"PFL00805";"RAB3",#N/A,FALSE,"PFL00805";"GJW3",#N/A,FALSE,"PFL00805";"MASTER3",#N/A,FALSE,"PFL00805"}</definedName>
    <definedName name="YY" hidden="1">{"DJH3",#N/A,FALSE,"PFL00805";"PJB3",#N/A,FALSE,"PFL00805";"JMD3",#N/A,FALSE,"PFL00805";"DNB3",#N/A,FALSE,"PFL00805";"MJP3",#N/A,FALSE,"PFL00805";"RAB3",#N/A,FALSE,"PFL00805";"GJW3",#N/A,FALSE,"PFL00805";"MASTER3",#N/A,FALSE,"PFL00805"}</definedName>
    <definedName name="yyy" hidden="1">OFFSET(#REF!,1,0)</definedName>
    <definedName name="z" hidden="1">#REF!</definedName>
    <definedName name="Z_7765D446_3E38_415F_B809_16111212281A_.wvu.Cols" hidden="1">#REF!</definedName>
    <definedName name="Z_7765D446_3E38_415F_B809_16111212281A_.wvu.PrintArea" hidden="1">#REF!</definedName>
    <definedName name="za" localSheetId="14" hidden="1">{#N/A,#N/A,FALSE,"Summary";#N/A,#N/A,FALSE,"Retail";#N/A,#N/A,FALSE,"Ret Sensitivity";#N/A,#N/A,FALSE,"Manufacturing";#N/A,#N/A,FALSE,"Man Sensitivity";#N/A,#N/A,FALSE,"Ops UK &amp; I HO";#N/A,#N/A,FALSE,"UK &amp; I HO sensitivity "}</definedName>
    <definedName name="za" localSheetId="11" hidden="1">{#N/A,#N/A,FALSE,"Summary";#N/A,#N/A,FALSE,"Retail";#N/A,#N/A,FALSE,"Ret Sensitivity";#N/A,#N/A,FALSE,"Manufacturing";#N/A,#N/A,FALSE,"Man Sensitivity";#N/A,#N/A,FALSE,"Ops UK &amp; I HO";#N/A,#N/A,FALSE,"UK &amp; I HO sensitivity "}</definedName>
    <definedName name="za" localSheetId="4" hidden="1">{#N/A,#N/A,FALSE,"Summary";#N/A,#N/A,FALSE,"Retail";#N/A,#N/A,FALSE,"Ret Sensitivity";#N/A,#N/A,FALSE,"Manufacturing";#N/A,#N/A,FALSE,"Man Sensitivity";#N/A,#N/A,FALSE,"Ops UK &amp; I HO";#N/A,#N/A,FALSE,"UK &amp; I HO sensitivity "}</definedName>
    <definedName name="za" localSheetId="15" hidden="1">{#N/A,#N/A,FALSE,"Summary";#N/A,#N/A,FALSE,"Retail";#N/A,#N/A,FALSE,"Ret Sensitivity";#N/A,#N/A,FALSE,"Manufacturing";#N/A,#N/A,FALSE,"Man Sensitivity";#N/A,#N/A,FALSE,"Ops UK &amp; I HO";#N/A,#N/A,FALSE,"UK &amp; I HO sensitivity "}</definedName>
    <definedName name="za" localSheetId="2" hidden="1">{#N/A,#N/A,FALSE,"Summary";#N/A,#N/A,FALSE,"Retail";#N/A,#N/A,FALSE,"Ret Sensitivity";#N/A,#N/A,FALSE,"Manufacturing";#N/A,#N/A,FALSE,"Man Sensitivity";#N/A,#N/A,FALSE,"Ops UK &amp; I HO";#N/A,#N/A,FALSE,"UK &amp; I HO sensitivity "}</definedName>
    <definedName name="za" localSheetId="6" hidden="1">{#N/A,#N/A,FALSE,"Summary";#N/A,#N/A,FALSE,"Retail";#N/A,#N/A,FALSE,"Ret Sensitivity";#N/A,#N/A,FALSE,"Manufacturing";#N/A,#N/A,FALSE,"Man Sensitivity";#N/A,#N/A,FALSE,"Ops UK &amp; I HO";#N/A,#N/A,FALSE,"UK &amp; I HO sensitivity "}</definedName>
    <definedName name="za" localSheetId="16" hidden="1">{#N/A,#N/A,FALSE,"Summary";#N/A,#N/A,FALSE,"Retail";#N/A,#N/A,FALSE,"Ret Sensitivity";#N/A,#N/A,FALSE,"Manufacturing";#N/A,#N/A,FALSE,"Man Sensitivity";#N/A,#N/A,FALSE,"Ops UK &amp; I HO";#N/A,#N/A,FALSE,"UK &amp; I HO sensitivity "}</definedName>
    <definedName name="za" localSheetId="17" hidden="1">{#N/A,#N/A,FALSE,"Summary";#N/A,#N/A,FALSE,"Retail";#N/A,#N/A,FALSE,"Ret Sensitivity";#N/A,#N/A,FALSE,"Manufacturing";#N/A,#N/A,FALSE,"Man Sensitivity";#N/A,#N/A,FALSE,"Ops UK &amp; I HO";#N/A,#N/A,FALSE,"UK &amp; I HO sensitivity "}</definedName>
    <definedName name="za" hidden="1">{#N/A,#N/A,FALSE,"Summary";#N/A,#N/A,FALSE,"Retail";#N/A,#N/A,FALSE,"Ret Sensitivity";#N/A,#N/A,FALSE,"Manufacturing";#N/A,#N/A,FALSE,"Man Sensitivity";#N/A,#N/A,FALSE,"Ops UK &amp; I HO";#N/A,#N/A,FALSE,"UK &amp; I HO sensitivity "}</definedName>
    <definedName name="zaq" localSheetId="14" hidden="1">{#N/A,#N/A,FALSE,"Summary";#N/A,#N/A,FALSE,"Retail";#N/A,#N/A,FALSE,"Ret Sensitivity";#N/A,#N/A,FALSE,"Manufacturing";#N/A,#N/A,FALSE,"Man Sensitivity";#N/A,#N/A,FALSE,"Ops UK &amp; I HO";#N/A,#N/A,FALSE,"UK &amp; I HO sensitivity "}</definedName>
    <definedName name="zaq" localSheetId="11" hidden="1">{#N/A,#N/A,FALSE,"Summary";#N/A,#N/A,FALSE,"Retail";#N/A,#N/A,FALSE,"Ret Sensitivity";#N/A,#N/A,FALSE,"Manufacturing";#N/A,#N/A,FALSE,"Man Sensitivity";#N/A,#N/A,FALSE,"Ops UK &amp; I HO";#N/A,#N/A,FALSE,"UK &amp; I HO sensitivity "}</definedName>
    <definedName name="zaq" localSheetId="4" hidden="1">{#N/A,#N/A,FALSE,"Summary";#N/A,#N/A,FALSE,"Retail";#N/A,#N/A,FALSE,"Ret Sensitivity";#N/A,#N/A,FALSE,"Manufacturing";#N/A,#N/A,FALSE,"Man Sensitivity";#N/A,#N/A,FALSE,"Ops UK &amp; I HO";#N/A,#N/A,FALSE,"UK &amp; I HO sensitivity "}</definedName>
    <definedName name="zaq" localSheetId="15" hidden="1">{#N/A,#N/A,FALSE,"Summary";#N/A,#N/A,FALSE,"Retail";#N/A,#N/A,FALSE,"Ret Sensitivity";#N/A,#N/A,FALSE,"Manufacturing";#N/A,#N/A,FALSE,"Man Sensitivity";#N/A,#N/A,FALSE,"Ops UK &amp; I HO";#N/A,#N/A,FALSE,"UK &amp; I HO sensitivity "}</definedName>
    <definedName name="zaq" localSheetId="2" hidden="1">{#N/A,#N/A,FALSE,"Summary";#N/A,#N/A,FALSE,"Retail";#N/A,#N/A,FALSE,"Ret Sensitivity";#N/A,#N/A,FALSE,"Manufacturing";#N/A,#N/A,FALSE,"Man Sensitivity";#N/A,#N/A,FALSE,"Ops UK &amp; I HO";#N/A,#N/A,FALSE,"UK &amp; I HO sensitivity "}</definedName>
    <definedName name="zaq" localSheetId="6" hidden="1">{#N/A,#N/A,FALSE,"Summary";#N/A,#N/A,FALSE,"Retail";#N/A,#N/A,FALSE,"Ret Sensitivity";#N/A,#N/A,FALSE,"Manufacturing";#N/A,#N/A,FALSE,"Man Sensitivity";#N/A,#N/A,FALSE,"Ops UK &amp; I HO";#N/A,#N/A,FALSE,"UK &amp; I HO sensitivity "}</definedName>
    <definedName name="zaq" localSheetId="16" hidden="1">{#N/A,#N/A,FALSE,"Summary";#N/A,#N/A,FALSE,"Retail";#N/A,#N/A,FALSE,"Ret Sensitivity";#N/A,#N/A,FALSE,"Manufacturing";#N/A,#N/A,FALSE,"Man Sensitivity";#N/A,#N/A,FALSE,"Ops UK &amp; I HO";#N/A,#N/A,FALSE,"UK &amp; I HO sensitivity "}</definedName>
    <definedName name="zaq" localSheetId="17" hidden="1">{#N/A,#N/A,FALSE,"Summary";#N/A,#N/A,FALSE,"Retail";#N/A,#N/A,FALSE,"Ret Sensitivity";#N/A,#N/A,FALSE,"Manufacturing";#N/A,#N/A,FALSE,"Man Sensitivity";#N/A,#N/A,FALSE,"Ops UK &amp; I HO";#N/A,#N/A,FALSE,"UK &amp; I HO sensitivity "}</definedName>
    <definedName name="zaq" hidden="1">{#N/A,#N/A,FALSE,"Summary";#N/A,#N/A,FALSE,"Retail";#N/A,#N/A,FALSE,"Ret Sensitivity";#N/A,#N/A,FALSE,"Manufacturing";#N/A,#N/A,FALSE,"Man Sensitivity";#N/A,#N/A,FALSE,"Ops UK &amp; I HO";#N/A,#N/A,FALSE,"UK &amp; I HO sensitivity "}</definedName>
    <definedName name="zb" localSheetId="14" hidden="1">{#N/A,#N/A,FALSE,"Summary";#N/A,#N/A,FALSE,"Retail";#N/A,#N/A,FALSE,"Ret Sensitivity";#N/A,#N/A,FALSE,"Manufacturing";#N/A,#N/A,FALSE,"Man Sensitivity";#N/A,#N/A,FALSE,"Ops UK &amp; I HO";#N/A,#N/A,FALSE,"UK &amp; I HO sensitivity "}</definedName>
    <definedName name="zb" localSheetId="11" hidden="1">{#N/A,#N/A,FALSE,"Summary";#N/A,#N/A,FALSE,"Retail";#N/A,#N/A,FALSE,"Ret Sensitivity";#N/A,#N/A,FALSE,"Manufacturing";#N/A,#N/A,FALSE,"Man Sensitivity";#N/A,#N/A,FALSE,"Ops UK &amp; I HO";#N/A,#N/A,FALSE,"UK &amp; I HO sensitivity "}</definedName>
    <definedName name="zb" localSheetId="4" hidden="1">{#N/A,#N/A,FALSE,"Summary";#N/A,#N/A,FALSE,"Retail";#N/A,#N/A,FALSE,"Ret Sensitivity";#N/A,#N/A,FALSE,"Manufacturing";#N/A,#N/A,FALSE,"Man Sensitivity";#N/A,#N/A,FALSE,"Ops UK &amp; I HO";#N/A,#N/A,FALSE,"UK &amp; I HO sensitivity "}</definedName>
    <definedName name="zb" localSheetId="15" hidden="1">{#N/A,#N/A,FALSE,"Summary";#N/A,#N/A,FALSE,"Retail";#N/A,#N/A,FALSE,"Ret Sensitivity";#N/A,#N/A,FALSE,"Manufacturing";#N/A,#N/A,FALSE,"Man Sensitivity";#N/A,#N/A,FALSE,"Ops UK &amp; I HO";#N/A,#N/A,FALSE,"UK &amp; I HO sensitivity "}</definedName>
    <definedName name="zb" localSheetId="2" hidden="1">{#N/A,#N/A,FALSE,"Summary";#N/A,#N/A,FALSE,"Retail";#N/A,#N/A,FALSE,"Ret Sensitivity";#N/A,#N/A,FALSE,"Manufacturing";#N/A,#N/A,FALSE,"Man Sensitivity";#N/A,#N/A,FALSE,"Ops UK &amp; I HO";#N/A,#N/A,FALSE,"UK &amp; I HO sensitivity "}</definedName>
    <definedName name="zb" localSheetId="6" hidden="1">{#N/A,#N/A,FALSE,"Summary";#N/A,#N/A,FALSE,"Retail";#N/A,#N/A,FALSE,"Ret Sensitivity";#N/A,#N/A,FALSE,"Manufacturing";#N/A,#N/A,FALSE,"Man Sensitivity";#N/A,#N/A,FALSE,"Ops UK &amp; I HO";#N/A,#N/A,FALSE,"UK &amp; I HO sensitivity "}</definedName>
    <definedName name="zb" localSheetId="16" hidden="1">{#N/A,#N/A,FALSE,"Summary";#N/A,#N/A,FALSE,"Retail";#N/A,#N/A,FALSE,"Ret Sensitivity";#N/A,#N/A,FALSE,"Manufacturing";#N/A,#N/A,FALSE,"Man Sensitivity";#N/A,#N/A,FALSE,"Ops UK &amp; I HO";#N/A,#N/A,FALSE,"UK &amp; I HO sensitivity "}</definedName>
    <definedName name="zb" localSheetId="17" hidden="1">{#N/A,#N/A,FALSE,"Summary";#N/A,#N/A,FALSE,"Retail";#N/A,#N/A,FALSE,"Ret Sensitivity";#N/A,#N/A,FALSE,"Manufacturing";#N/A,#N/A,FALSE,"Man Sensitivity";#N/A,#N/A,FALSE,"Ops UK &amp; I HO";#N/A,#N/A,FALSE,"UK &amp; I HO sensitivity "}</definedName>
    <definedName name="zb" hidden="1">{#N/A,#N/A,FALSE,"Summary";#N/A,#N/A,FALSE,"Retail";#N/A,#N/A,FALSE,"Ret Sensitivity";#N/A,#N/A,FALSE,"Manufacturing";#N/A,#N/A,FALSE,"Man Sensitivity";#N/A,#N/A,FALSE,"Ops UK &amp; I HO";#N/A,#N/A,FALSE,"UK &amp; I HO sensitivity "}</definedName>
    <definedName name="zc" localSheetId="14" hidden="1">{#N/A,#N/A,FALSE,"Summary";#N/A,#N/A,FALSE,"Retail";#N/A,#N/A,FALSE,"Ret Sensitivity";#N/A,#N/A,FALSE,"Manufacturing";#N/A,#N/A,FALSE,"Man Sensitivity";#N/A,#N/A,FALSE,"Ops UK &amp; I HO";#N/A,#N/A,FALSE,"UK &amp; I HO sensitivity "}</definedName>
    <definedName name="zc" localSheetId="11" hidden="1">{#N/A,#N/A,FALSE,"Summary";#N/A,#N/A,FALSE,"Retail";#N/A,#N/A,FALSE,"Ret Sensitivity";#N/A,#N/A,FALSE,"Manufacturing";#N/A,#N/A,FALSE,"Man Sensitivity";#N/A,#N/A,FALSE,"Ops UK &amp; I HO";#N/A,#N/A,FALSE,"UK &amp; I HO sensitivity "}</definedName>
    <definedName name="zc" localSheetId="4" hidden="1">{#N/A,#N/A,FALSE,"Summary";#N/A,#N/A,FALSE,"Retail";#N/A,#N/A,FALSE,"Ret Sensitivity";#N/A,#N/A,FALSE,"Manufacturing";#N/A,#N/A,FALSE,"Man Sensitivity";#N/A,#N/A,FALSE,"Ops UK &amp; I HO";#N/A,#N/A,FALSE,"UK &amp; I HO sensitivity "}</definedName>
    <definedName name="zc" localSheetId="15" hidden="1">{#N/A,#N/A,FALSE,"Summary";#N/A,#N/A,FALSE,"Retail";#N/A,#N/A,FALSE,"Ret Sensitivity";#N/A,#N/A,FALSE,"Manufacturing";#N/A,#N/A,FALSE,"Man Sensitivity";#N/A,#N/A,FALSE,"Ops UK &amp; I HO";#N/A,#N/A,FALSE,"UK &amp; I HO sensitivity "}</definedName>
    <definedName name="zc" localSheetId="2" hidden="1">{#N/A,#N/A,FALSE,"Summary";#N/A,#N/A,FALSE,"Retail";#N/A,#N/A,FALSE,"Ret Sensitivity";#N/A,#N/A,FALSE,"Manufacturing";#N/A,#N/A,FALSE,"Man Sensitivity";#N/A,#N/A,FALSE,"Ops UK &amp; I HO";#N/A,#N/A,FALSE,"UK &amp; I HO sensitivity "}</definedName>
    <definedName name="zc" localSheetId="6" hidden="1">{#N/A,#N/A,FALSE,"Summary";#N/A,#N/A,FALSE,"Retail";#N/A,#N/A,FALSE,"Ret Sensitivity";#N/A,#N/A,FALSE,"Manufacturing";#N/A,#N/A,FALSE,"Man Sensitivity";#N/A,#N/A,FALSE,"Ops UK &amp; I HO";#N/A,#N/A,FALSE,"UK &amp; I HO sensitivity "}</definedName>
    <definedName name="zc" localSheetId="16" hidden="1">{#N/A,#N/A,FALSE,"Summary";#N/A,#N/A,FALSE,"Retail";#N/A,#N/A,FALSE,"Ret Sensitivity";#N/A,#N/A,FALSE,"Manufacturing";#N/A,#N/A,FALSE,"Man Sensitivity";#N/A,#N/A,FALSE,"Ops UK &amp; I HO";#N/A,#N/A,FALSE,"UK &amp; I HO sensitivity "}</definedName>
    <definedName name="zc" localSheetId="17" hidden="1">{#N/A,#N/A,FALSE,"Summary";#N/A,#N/A,FALSE,"Retail";#N/A,#N/A,FALSE,"Ret Sensitivity";#N/A,#N/A,FALSE,"Manufacturing";#N/A,#N/A,FALSE,"Man Sensitivity";#N/A,#N/A,FALSE,"Ops UK &amp; I HO";#N/A,#N/A,FALSE,"UK &amp; I HO sensitivity "}</definedName>
    <definedName name="zc" hidden="1">{#N/A,#N/A,FALSE,"Summary";#N/A,#N/A,FALSE,"Retail";#N/A,#N/A,FALSE,"Ret Sensitivity";#N/A,#N/A,FALSE,"Manufacturing";#N/A,#N/A,FALSE,"Man Sensitivity";#N/A,#N/A,FALSE,"Ops UK &amp; I HO";#N/A,#N/A,FALSE,"UK &amp; I HO sensitivity "}</definedName>
    <definedName name="zd"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1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1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f" localSheetId="14" hidden="1">{#N/A,#N/A,FALSE,"Summary";#N/A,#N/A,FALSE,"Retail";#N/A,#N/A,FALSE,"Ret Sensitivity";#N/A,#N/A,FALSE,"Manufacturing";#N/A,#N/A,FALSE,"Man Sensitivity";#N/A,#N/A,FALSE,"Ops UK &amp; I HO";#N/A,#N/A,FALSE,"UK &amp; I HO sensitivity "}</definedName>
    <definedName name="zf" localSheetId="11" hidden="1">{#N/A,#N/A,FALSE,"Summary";#N/A,#N/A,FALSE,"Retail";#N/A,#N/A,FALSE,"Ret Sensitivity";#N/A,#N/A,FALSE,"Manufacturing";#N/A,#N/A,FALSE,"Man Sensitivity";#N/A,#N/A,FALSE,"Ops UK &amp; I HO";#N/A,#N/A,FALSE,"UK &amp; I HO sensitivity "}</definedName>
    <definedName name="zf" localSheetId="4" hidden="1">{#N/A,#N/A,FALSE,"Summary";#N/A,#N/A,FALSE,"Retail";#N/A,#N/A,FALSE,"Ret Sensitivity";#N/A,#N/A,FALSE,"Manufacturing";#N/A,#N/A,FALSE,"Man Sensitivity";#N/A,#N/A,FALSE,"Ops UK &amp; I HO";#N/A,#N/A,FALSE,"UK &amp; I HO sensitivity "}</definedName>
    <definedName name="zf" localSheetId="15" hidden="1">{#N/A,#N/A,FALSE,"Summary";#N/A,#N/A,FALSE,"Retail";#N/A,#N/A,FALSE,"Ret Sensitivity";#N/A,#N/A,FALSE,"Manufacturing";#N/A,#N/A,FALSE,"Man Sensitivity";#N/A,#N/A,FALSE,"Ops UK &amp; I HO";#N/A,#N/A,FALSE,"UK &amp; I HO sensitivity "}</definedName>
    <definedName name="zf" localSheetId="2" hidden="1">{#N/A,#N/A,FALSE,"Summary";#N/A,#N/A,FALSE,"Retail";#N/A,#N/A,FALSE,"Ret Sensitivity";#N/A,#N/A,FALSE,"Manufacturing";#N/A,#N/A,FALSE,"Man Sensitivity";#N/A,#N/A,FALSE,"Ops UK &amp; I HO";#N/A,#N/A,FALSE,"UK &amp; I HO sensitivity "}</definedName>
    <definedName name="zf" localSheetId="6" hidden="1">{#N/A,#N/A,FALSE,"Summary";#N/A,#N/A,FALSE,"Retail";#N/A,#N/A,FALSE,"Ret Sensitivity";#N/A,#N/A,FALSE,"Manufacturing";#N/A,#N/A,FALSE,"Man Sensitivity";#N/A,#N/A,FALSE,"Ops UK &amp; I HO";#N/A,#N/A,FALSE,"UK &amp; I HO sensitivity "}</definedName>
    <definedName name="zf" localSheetId="16" hidden="1">{#N/A,#N/A,FALSE,"Summary";#N/A,#N/A,FALSE,"Retail";#N/A,#N/A,FALSE,"Ret Sensitivity";#N/A,#N/A,FALSE,"Manufacturing";#N/A,#N/A,FALSE,"Man Sensitivity";#N/A,#N/A,FALSE,"Ops UK &amp; I HO";#N/A,#N/A,FALSE,"UK &amp; I HO sensitivity "}</definedName>
    <definedName name="zf" localSheetId="17" hidden="1">{#N/A,#N/A,FALSE,"Summary";#N/A,#N/A,FALSE,"Retail";#N/A,#N/A,FALSE,"Ret Sensitivity";#N/A,#N/A,FALSE,"Manufacturing";#N/A,#N/A,FALSE,"Man Sensitivity";#N/A,#N/A,FALSE,"Ops UK &amp; I HO";#N/A,#N/A,FALSE,"UK &amp; I HO sensitivity "}</definedName>
    <definedName name="zf" hidden="1">{#N/A,#N/A,FALSE,"Summary";#N/A,#N/A,FALSE,"Retail";#N/A,#N/A,FALSE,"Ret Sensitivity";#N/A,#N/A,FALSE,"Manufacturing";#N/A,#N/A,FALSE,"Man Sensitivity";#N/A,#N/A,FALSE,"Ops UK &amp; I HO";#N/A,#N/A,FALSE,"UK &amp; I HO sensitivity "}</definedName>
    <definedName name="zg" localSheetId="14" hidden="1">{#N/A,#N/A,FALSE,"Summary";#N/A,#N/A,FALSE,"Retail";#N/A,#N/A,FALSE,"Ret Sensitivity";#N/A,#N/A,FALSE,"Manufacturing";#N/A,#N/A,FALSE,"Man Sensitivity";#N/A,#N/A,FALSE,"Ops UK &amp; I HO";#N/A,#N/A,FALSE,"UK &amp; I HO sensitivity "}</definedName>
    <definedName name="zg" localSheetId="11" hidden="1">{#N/A,#N/A,FALSE,"Summary";#N/A,#N/A,FALSE,"Retail";#N/A,#N/A,FALSE,"Ret Sensitivity";#N/A,#N/A,FALSE,"Manufacturing";#N/A,#N/A,FALSE,"Man Sensitivity";#N/A,#N/A,FALSE,"Ops UK &amp; I HO";#N/A,#N/A,FALSE,"UK &amp; I HO sensitivity "}</definedName>
    <definedName name="zg" localSheetId="4" hidden="1">{#N/A,#N/A,FALSE,"Summary";#N/A,#N/A,FALSE,"Retail";#N/A,#N/A,FALSE,"Ret Sensitivity";#N/A,#N/A,FALSE,"Manufacturing";#N/A,#N/A,FALSE,"Man Sensitivity";#N/A,#N/A,FALSE,"Ops UK &amp; I HO";#N/A,#N/A,FALSE,"UK &amp; I HO sensitivity "}</definedName>
    <definedName name="zg" localSheetId="15" hidden="1">{#N/A,#N/A,FALSE,"Summary";#N/A,#N/A,FALSE,"Retail";#N/A,#N/A,FALSE,"Ret Sensitivity";#N/A,#N/A,FALSE,"Manufacturing";#N/A,#N/A,FALSE,"Man Sensitivity";#N/A,#N/A,FALSE,"Ops UK &amp; I HO";#N/A,#N/A,FALSE,"UK &amp; I HO sensitivity "}</definedName>
    <definedName name="zg" localSheetId="2" hidden="1">{#N/A,#N/A,FALSE,"Summary";#N/A,#N/A,FALSE,"Retail";#N/A,#N/A,FALSE,"Ret Sensitivity";#N/A,#N/A,FALSE,"Manufacturing";#N/A,#N/A,FALSE,"Man Sensitivity";#N/A,#N/A,FALSE,"Ops UK &amp; I HO";#N/A,#N/A,FALSE,"UK &amp; I HO sensitivity "}</definedName>
    <definedName name="zg" localSheetId="6" hidden="1">{#N/A,#N/A,FALSE,"Summary";#N/A,#N/A,FALSE,"Retail";#N/A,#N/A,FALSE,"Ret Sensitivity";#N/A,#N/A,FALSE,"Manufacturing";#N/A,#N/A,FALSE,"Man Sensitivity";#N/A,#N/A,FALSE,"Ops UK &amp; I HO";#N/A,#N/A,FALSE,"UK &amp; I HO sensitivity "}</definedName>
    <definedName name="zg" localSheetId="16" hidden="1">{#N/A,#N/A,FALSE,"Summary";#N/A,#N/A,FALSE,"Retail";#N/A,#N/A,FALSE,"Ret Sensitivity";#N/A,#N/A,FALSE,"Manufacturing";#N/A,#N/A,FALSE,"Man Sensitivity";#N/A,#N/A,FALSE,"Ops UK &amp; I HO";#N/A,#N/A,FALSE,"UK &amp; I HO sensitivity "}</definedName>
    <definedName name="zg" localSheetId="17" hidden="1">{#N/A,#N/A,FALSE,"Summary";#N/A,#N/A,FALSE,"Retail";#N/A,#N/A,FALSE,"Ret Sensitivity";#N/A,#N/A,FALSE,"Manufacturing";#N/A,#N/A,FALSE,"Man Sensitivity";#N/A,#N/A,FALSE,"Ops UK &amp; I HO";#N/A,#N/A,FALSE,"UK &amp; I HO sensitivity "}</definedName>
    <definedName name="zg" hidden="1">{#N/A,#N/A,FALSE,"Summary";#N/A,#N/A,FALSE,"Retail";#N/A,#N/A,FALSE,"Ret Sensitivity";#N/A,#N/A,FALSE,"Manufacturing";#N/A,#N/A,FALSE,"Man Sensitivity";#N/A,#N/A,FALSE,"Ops UK &amp; I HO";#N/A,#N/A,FALSE,"UK &amp; I HO sensitivity "}</definedName>
    <definedName name="zh" localSheetId="14" hidden="1">{#N/A,#N/A,FALSE,"Summary";#N/A,#N/A,FALSE,"Retail";#N/A,#N/A,FALSE,"Ret Sensitivity";#N/A,#N/A,FALSE,"Manufacturing";#N/A,#N/A,FALSE,"Man Sensitivity";#N/A,#N/A,FALSE,"Ops UK &amp; I HO";#N/A,#N/A,FALSE,"UK &amp; I HO sensitivity "}</definedName>
    <definedName name="zh" localSheetId="11" hidden="1">{#N/A,#N/A,FALSE,"Summary";#N/A,#N/A,FALSE,"Retail";#N/A,#N/A,FALSE,"Ret Sensitivity";#N/A,#N/A,FALSE,"Manufacturing";#N/A,#N/A,FALSE,"Man Sensitivity";#N/A,#N/A,FALSE,"Ops UK &amp; I HO";#N/A,#N/A,FALSE,"UK &amp; I HO sensitivity "}</definedName>
    <definedName name="zh" localSheetId="4" hidden="1">{#N/A,#N/A,FALSE,"Summary";#N/A,#N/A,FALSE,"Retail";#N/A,#N/A,FALSE,"Ret Sensitivity";#N/A,#N/A,FALSE,"Manufacturing";#N/A,#N/A,FALSE,"Man Sensitivity";#N/A,#N/A,FALSE,"Ops UK &amp; I HO";#N/A,#N/A,FALSE,"UK &amp; I HO sensitivity "}</definedName>
    <definedName name="zh" localSheetId="15" hidden="1">{#N/A,#N/A,FALSE,"Summary";#N/A,#N/A,FALSE,"Retail";#N/A,#N/A,FALSE,"Ret Sensitivity";#N/A,#N/A,FALSE,"Manufacturing";#N/A,#N/A,FALSE,"Man Sensitivity";#N/A,#N/A,FALSE,"Ops UK &amp; I HO";#N/A,#N/A,FALSE,"UK &amp; I HO sensitivity "}</definedName>
    <definedName name="zh" localSheetId="2" hidden="1">{#N/A,#N/A,FALSE,"Summary";#N/A,#N/A,FALSE,"Retail";#N/A,#N/A,FALSE,"Ret Sensitivity";#N/A,#N/A,FALSE,"Manufacturing";#N/A,#N/A,FALSE,"Man Sensitivity";#N/A,#N/A,FALSE,"Ops UK &amp; I HO";#N/A,#N/A,FALSE,"UK &amp; I HO sensitivity "}</definedName>
    <definedName name="zh" localSheetId="6" hidden="1">{#N/A,#N/A,FALSE,"Summary";#N/A,#N/A,FALSE,"Retail";#N/A,#N/A,FALSE,"Ret Sensitivity";#N/A,#N/A,FALSE,"Manufacturing";#N/A,#N/A,FALSE,"Man Sensitivity";#N/A,#N/A,FALSE,"Ops UK &amp; I HO";#N/A,#N/A,FALSE,"UK &amp; I HO sensitivity "}</definedName>
    <definedName name="zh" localSheetId="16" hidden="1">{#N/A,#N/A,FALSE,"Summary";#N/A,#N/A,FALSE,"Retail";#N/A,#N/A,FALSE,"Ret Sensitivity";#N/A,#N/A,FALSE,"Manufacturing";#N/A,#N/A,FALSE,"Man Sensitivity";#N/A,#N/A,FALSE,"Ops UK &amp; I HO";#N/A,#N/A,FALSE,"UK &amp; I HO sensitivity "}</definedName>
    <definedName name="zh" localSheetId="17" hidden="1">{#N/A,#N/A,FALSE,"Summary";#N/A,#N/A,FALSE,"Retail";#N/A,#N/A,FALSE,"Ret Sensitivity";#N/A,#N/A,FALSE,"Manufacturing";#N/A,#N/A,FALSE,"Man Sensitivity";#N/A,#N/A,FALSE,"Ops UK &amp; I HO";#N/A,#N/A,FALSE,"UK &amp; I HO sensitivity "}</definedName>
    <definedName name="zh" hidden="1">{#N/A,#N/A,FALSE,"Summary";#N/A,#N/A,FALSE,"Retail";#N/A,#N/A,FALSE,"Ret Sensitivity";#N/A,#N/A,FALSE,"Manufacturing";#N/A,#N/A,FALSE,"Man Sensitivity";#N/A,#N/A,FALSE,"Ops UK &amp; I HO";#N/A,#N/A,FALSE,"UK &amp; I HO sensitivity "}</definedName>
    <definedName name="zi" localSheetId="14" hidden="1">{#N/A,#N/A,FALSE,"Summary";#N/A,#N/A,FALSE,"Retail";#N/A,#N/A,FALSE,"Ret Sensitivity";#N/A,#N/A,FALSE,"Manufacturing";#N/A,#N/A,FALSE,"Man Sensitivity";#N/A,#N/A,FALSE,"Ops UK &amp; I HO";#N/A,#N/A,FALSE,"UK &amp; I HO sensitivity "}</definedName>
    <definedName name="zi" localSheetId="11" hidden="1">{#N/A,#N/A,FALSE,"Summary";#N/A,#N/A,FALSE,"Retail";#N/A,#N/A,FALSE,"Ret Sensitivity";#N/A,#N/A,FALSE,"Manufacturing";#N/A,#N/A,FALSE,"Man Sensitivity";#N/A,#N/A,FALSE,"Ops UK &amp; I HO";#N/A,#N/A,FALSE,"UK &amp; I HO sensitivity "}</definedName>
    <definedName name="zi" localSheetId="4" hidden="1">{#N/A,#N/A,FALSE,"Summary";#N/A,#N/A,FALSE,"Retail";#N/A,#N/A,FALSE,"Ret Sensitivity";#N/A,#N/A,FALSE,"Manufacturing";#N/A,#N/A,FALSE,"Man Sensitivity";#N/A,#N/A,FALSE,"Ops UK &amp; I HO";#N/A,#N/A,FALSE,"UK &amp; I HO sensitivity "}</definedName>
    <definedName name="zi" localSheetId="15" hidden="1">{#N/A,#N/A,FALSE,"Summary";#N/A,#N/A,FALSE,"Retail";#N/A,#N/A,FALSE,"Ret Sensitivity";#N/A,#N/A,FALSE,"Manufacturing";#N/A,#N/A,FALSE,"Man Sensitivity";#N/A,#N/A,FALSE,"Ops UK &amp; I HO";#N/A,#N/A,FALSE,"UK &amp; I HO sensitivity "}</definedName>
    <definedName name="zi" localSheetId="2" hidden="1">{#N/A,#N/A,FALSE,"Summary";#N/A,#N/A,FALSE,"Retail";#N/A,#N/A,FALSE,"Ret Sensitivity";#N/A,#N/A,FALSE,"Manufacturing";#N/A,#N/A,FALSE,"Man Sensitivity";#N/A,#N/A,FALSE,"Ops UK &amp; I HO";#N/A,#N/A,FALSE,"UK &amp; I HO sensitivity "}</definedName>
    <definedName name="zi" localSheetId="6" hidden="1">{#N/A,#N/A,FALSE,"Summary";#N/A,#N/A,FALSE,"Retail";#N/A,#N/A,FALSE,"Ret Sensitivity";#N/A,#N/A,FALSE,"Manufacturing";#N/A,#N/A,FALSE,"Man Sensitivity";#N/A,#N/A,FALSE,"Ops UK &amp; I HO";#N/A,#N/A,FALSE,"UK &amp; I HO sensitivity "}</definedName>
    <definedName name="zi" localSheetId="16" hidden="1">{#N/A,#N/A,FALSE,"Summary";#N/A,#N/A,FALSE,"Retail";#N/A,#N/A,FALSE,"Ret Sensitivity";#N/A,#N/A,FALSE,"Manufacturing";#N/A,#N/A,FALSE,"Man Sensitivity";#N/A,#N/A,FALSE,"Ops UK &amp; I HO";#N/A,#N/A,FALSE,"UK &amp; I HO sensitivity "}</definedName>
    <definedName name="zi" localSheetId="17" hidden="1">{#N/A,#N/A,FALSE,"Summary";#N/A,#N/A,FALSE,"Retail";#N/A,#N/A,FALSE,"Ret Sensitivity";#N/A,#N/A,FALSE,"Manufacturing";#N/A,#N/A,FALSE,"Man Sensitivity";#N/A,#N/A,FALSE,"Ops UK &amp; I HO";#N/A,#N/A,FALSE,"UK &amp; I HO sensitivity "}</definedName>
    <definedName name="zi" hidden="1">{#N/A,#N/A,FALSE,"Summary";#N/A,#N/A,FALSE,"Retail";#N/A,#N/A,FALSE,"Ret Sensitivity";#N/A,#N/A,FALSE,"Manufacturing";#N/A,#N/A,FALSE,"Man Sensitivity";#N/A,#N/A,FALSE,"Ops UK &amp; I HO";#N/A,#N/A,FALSE,"UK &amp; I HO sensitivity "}</definedName>
    <definedName name="zj" localSheetId="14" hidden="1">{#N/A,#N/A,FALSE,"Summary";#N/A,#N/A,FALSE,"Retail";#N/A,#N/A,FALSE,"Ret Sensitivity";#N/A,#N/A,FALSE,"Manufacturing";#N/A,#N/A,FALSE,"Man Sensitivity";#N/A,#N/A,FALSE,"Ops UK &amp; I HO";#N/A,#N/A,FALSE,"UK &amp; I HO sensitivity "}</definedName>
    <definedName name="zj" localSheetId="11" hidden="1">{#N/A,#N/A,FALSE,"Summary";#N/A,#N/A,FALSE,"Retail";#N/A,#N/A,FALSE,"Ret Sensitivity";#N/A,#N/A,FALSE,"Manufacturing";#N/A,#N/A,FALSE,"Man Sensitivity";#N/A,#N/A,FALSE,"Ops UK &amp; I HO";#N/A,#N/A,FALSE,"UK &amp; I HO sensitivity "}</definedName>
    <definedName name="zj" localSheetId="4" hidden="1">{#N/A,#N/A,FALSE,"Summary";#N/A,#N/A,FALSE,"Retail";#N/A,#N/A,FALSE,"Ret Sensitivity";#N/A,#N/A,FALSE,"Manufacturing";#N/A,#N/A,FALSE,"Man Sensitivity";#N/A,#N/A,FALSE,"Ops UK &amp; I HO";#N/A,#N/A,FALSE,"UK &amp; I HO sensitivity "}</definedName>
    <definedName name="zj" localSheetId="15" hidden="1">{#N/A,#N/A,FALSE,"Summary";#N/A,#N/A,FALSE,"Retail";#N/A,#N/A,FALSE,"Ret Sensitivity";#N/A,#N/A,FALSE,"Manufacturing";#N/A,#N/A,FALSE,"Man Sensitivity";#N/A,#N/A,FALSE,"Ops UK &amp; I HO";#N/A,#N/A,FALSE,"UK &amp; I HO sensitivity "}</definedName>
    <definedName name="zj" localSheetId="2" hidden="1">{#N/A,#N/A,FALSE,"Summary";#N/A,#N/A,FALSE,"Retail";#N/A,#N/A,FALSE,"Ret Sensitivity";#N/A,#N/A,FALSE,"Manufacturing";#N/A,#N/A,FALSE,"Man Sensitivity";#N/A,#N/A,FALSE,"Ops UK &amp; I HO";#N/A,#N/A,FALSE,"UK &amp; I HO sensitivity "}</definedName>
    <definedName name="zj" localSheetId="6" hidden="1">{#N/A,#N/A,FALSE,"Summary";#N/A,#N/A,FALSE,"Retail";#N/A,#N/A,FALSE,"Ret Sensitivity";#N/A,#N/A,FALSE,"Manufacturing";#N/A,#N/A,FALSE,"Man Sensitivity";#N/A,#N/A,FALSE,"Ops UK &amp; I HO";#N/A,#N/A,FALSE,"UK &amp; I HO sensitivity "}</definedName>
    <definedName name="zj" localSheetId="16" hidden="1">{#N/A,#N/A,FALSE,"Summary";#N/A,#N/A,FALSE,"Retail";#N/A,#N/A,FALSE,"Ret Sensitivity";#N/A,#N/A,FALSE,"Manufacturing";#N/A,#N/A,FALSE,"Man Sensitivity";#N/A,#N/A,FALSE,"Ops UK &amp; I HO";#N/A,#N/A,FALSE,"UK &amp; I HO sensitivity "}</definedName>
    <definedName name="zj" localSheetId="17" hidden="1">{#N/A,#N/A,FALSE,"Summary";#N/A,#N/A,FALSE,"Retail";#N/A,#N/A,FALSE,"Ret Sensitivity";#N/A,#N/A,FALSE,"Manufacturing";#N/A,#N/A,FALSE,"Man Sensitivity";#N/A,#N/A,FALSE,"Ops UK &amp; I HO";#N/A,#N/A,FALSE,"UK &amp; I HO sensitivity "}</definedName>
    <definedName name="zj" hidden="1">{#N/A,#N/A,FALSE,"Summary";#N/A,#N/A,FALSE,"Retail";#N/A,#N/A,FALSE,"Ret Sensitivity";#N/A,#N/A,FALSE,"Manufacturing";#N/A,#N/A,FALSE,"Man Sensitivity";#N/A,#N/A,FALSE,"Ops UK &amp; I HO";#N/A,#N/A,FALSE,"UK &amp; I HO sensitivity "}</definedName>
    <definedName name="zo" localSheetId="14" hidden="1">{#N/A,#N/A,FALSE,"Summary";#N/A,#N/A,FALSE,"Retail";#N/A,#N/A,FALSE,"Ret Sensitivity";#N/A,#N/A,FALSE,"Manufacturing";#N/A,#N/A,FALSE,"Man Sensitivity";#N/A,#N/A,FALSE,"Ops UK &amp; I HO";#N/A,#N/A,FALSE,"UK &amp; I HO sensitivity "}</definedName>
    <definedName name="zo" localSheetId="11" hidden="1">{#N/A,#N/A,FALSE,"Summary";#N/A,#N/A,FALSE,"Retail";#N/A,#N/A,FALSE,"Ret Sensitivity";#N/A,#N/A,FALSE,"Manufacturing";#N/A,#N/A,FALSE,"Man Sensitivity";#N/A,#N/A,FALSE,"Ops UK &amp; I HO";#N/A,#N/A,FALSE,"UK &amp; I HO sensitivity "}</definedName>
    <definedName name="zo" localSheetId="4" hidden="1">{#N/A,#N/A,FALSE,"Summary";#N/A,#N/A,FALSE,"Retail";#N/A,#N/A,FALSE,"Ret Sensitivity";#N/A,#N/A,FALSE,"Manufacturing";#N/A,#N/A,FALSE,"Man Sensitivity";#N/A,#N/A,FALSE,"Ops UK &amp; I HO";#N/A,#N/A,FALSE,"UK &amp; I HO sensitivity "}</definedName>
    <definedName name="zo" localSheetId="15" hidden="1">{#N/A,#N/A,FALSE,"Summary";#N/A,#N/A,FALSE,"Retail";#N/A,#N/A,FALSE,"Ret Sensitivity";#N/A,#N/A,FALSE,"Manufacturing";#N/A,#N/A,FALSE,"Man Sensitivity";#N/A,#N/A,FALSE,"Ops UK &amp; I HO";#N/A,#N/A,FALSE,"UK &amp; I HO sensitivity "}</definedName>
    <definedName name="zo" localSheetId="2" hidden="1">{#N/A,#N/A,FALSE,"Summary";#N/A,#N/A,FALSE,"Retail";#N/A,#N/A,FALSE,"Ret Sensitivity";#N/A,#N/A,FALSE,"Manufacturing";#N/A,#N/A,FALSE,"Man Sensitivity";#N/A,#N/A,FALSE,"Ops UK &amp; I HO";#N/A,#N/A,FALSE,"UK &amp; I HO sensitivity "}</definedName>
    <definedName name="zo" localSheetId="6" hidden="1">{#N/A,#N/A,FALSE,"Summary";#N/A,#N/A,FALSE,"Retail";#N/A,#N/A,FALSE,"Ret Sensitivity";#N/A,#N/A,FALSE,"Manufacturing";#N/A,#N/A,FALSE,"Man Sensitivity";#N/A,#N/A,FALSE,"Ops UK &amp; I HO";#N/A,#N/A,FALSE,"UK &amp; I HO sensitivity "}</definedName>
    <definedName name="zo" localSheetId="16" hidden="1">{#N/A,#N/A,FALSE,"Summary";#N/A,#N/A,FALSE,"Retail";#N/A,#N/A,FALSE,"Ret Sensitivity";#N/A,#N/A,FALSE,"Manufacturing";#N/A,#N/A,FALSE,"Man Sensitivity";#N/A,#N/A,FALSE,"Ops UK &amp; I HO";#N/A,#N/A,FALSE,"UK &amp; I HO sensitivity "}</definedName>
    <definedName name="zo" localSheetId="17" hidden="1">{#N/A,#N/A,FALSE,"Summary";#N/A,#N/A,FALSE,"Retail";#N/A,#N/A,FALSE,"Ret Sensitivity";#N/A,#N/A,FALSE,"Manufacturing";#N/A,#N/A,FALSE,"Man Sensitivity";#N/A,#N/A,FALSE,"Ops UK &amp; I HO";#N/A,#N/A,FALSE,"UK &amp; I HO sensitivity "}</definedName>
    <definedName name="zo" hidden="1">{#N/A,#N/A,FALSE,"Summary";#N/A,#N/A,FALSE,"Retail";#N/A,#N/A,FALSE,"Ret Sensitivity";#N/A,#N/A,FALSE,"Manufacturing";#N/A,#N/A,FALSE,"Man Sensitivity";#N/A,#N/A,FALSE,"Ops UK &amp; I HO";#N/A,#N/A,FALSE,"UK &amp; I HO sensitivity "}</definedName>
    <definedName name="zq" localSheetId="14" hidden="1">{#N/A,#N/A,FALSE,"Summary";#N/A,#N/A,FALSE,"Retail";#N/A,#N/A,FALSE,"Ret Sensitivity";#N/A,#N/A,FALSE,"Manufacturing";#N/A,#N/A,FALSE,"Man Sensitivity";#N/A,#N/A,FALSE,"Ops UK &amp; I HO";#N/A,#N/A,FALSE,"UK &amp; I HO sensitivity "}</definedName>
    <definedName name="zq" localSheetId="11" hidden="1">{#N/A,#N/A,FALSE,"Summary";#N/A,#N/A,FALSE,"Retail";#N/A,#N/A,FALSE,"Ret Sensitivity";#N/A,#N/A,FALSE,"Manufacturing";#N/A,#N/A,FALSE,"Man Sensitivity";#N/A,#N/A,FALSE,"Ops UK &amp; I HO";#N/A,#N/A,FALSE,"UK &amp; I HO sensitivity "}</definedName>
    <definedName name="zq" localSheetId="4" hidden="1">{#N/A,#N/A,FALSE,"Summary";#N/A,#N/A,FALSE,"Retail";#N/A,#N/A,FALSE,"Ret Sensitivity";#N/A,#N/A,FALSE,"Manufacturing";#N/A,#N/A,FALSE,"Man Sensitivity";#N/A,#N/A,FALSE,"Ops UK &amp; I HO";#N/A,#N/A,FALSE,"UK &amp; I HO sensitivity "}</definedName>
    <definedName name="zq" localSheetId="15" hidden="1">{#N/A,#N/A,FALSE,"Summary";#N/A,#N/A,FALSE,"Retail";#N/A,#N/A,FALSE,"Ret Sensitivity";#N/A,#N/A,FALSE,"Manufacturing";#N/A,#N/A,FALSE,"Man Sensitivity";#N/A,#N/A,FALSE,"Ops UK &amp; I HO";#N/A,#N/A,FALSE,"UK &amp; I HO sensitivity "}</definedName>
    <definedName name="zq" localSheetId="2" hidden="1">{#N/A,#N/A,FALSE,"Summary";#N/A,#N/A,FALSE,"Retail";#N/A,#N/A,FALSE,"Ret Sensitivity";#N/A,#N/A,FALSE,"Manufacturing";#N/A,#N/A,FALSE,"Man Sensitivity";#N/A,#N/A,FALSE,"Ops UK &amp; I HO";#N/A,#N/A,FALSE,"UK &amp; I HO sensitivity "}</definedName>
    <definedName name="zq" localSheetId="6" hidden="1">{#N/A,#N/A,FALSE,"Summary";#N/A,#N/A,FALSE,"Retail";#N/A,#N/A,FALSE,"Ret Sensitivity";#N/A,#N/A,FALSE,"Manufacturing";#N/A,#N/A,FALSE,"Man Sensitivity";#N/A,#N/A,FALSE,"Ops UK &amp; I HO";#N/A,#N/A,FALSE,"UK &amp; I HO sensitivity "}</definedName>
    <definedName name="zq" localSheetId="16" hidden="1">{#N/A,#N/A,FALSE,"Summary";#N/A,#N/A,FALSE,"Retail";#N/A,#N/A,FALSE,"Ret Sensitivity";#N/A,#N/A,FALSE,"Manufacturing";#N/A,#N/A,FALSE,"Man Sensitivity";#N/A,#N/A,FALSE,"Ops UK &amp; I HO";#N/A,#N/A,FALSE,"UK &amp; I HO sensitivity "}</definedName>
    <definedName name="zq" localSheetId="17" hidden="1">{#N/A,#N/A,FALSE,"Summary";#N/A,#N/A,FALSE,"Retail";#N/A,#N/A,FALSE,"Ret Sensitivity";#N/A,#N/A,FALSE,"Manufacturing";#N/A,#N/A,FALSE,"Man Sensitivity";#N/A,#N/A,FALSE,"Ops UK &amp; I HO";#N/A,#N/A,FALSE,"UK &amp; I HO sensitivity "}</definedName>
    <definedName name="zq" hidden="1">{#N/A,#N/A,FALSE,"Summary";#N/A,#N/A,FALSE,"Retail";#N/A,#N/A,FALSE,"Ret Sensitivity";#N/A,#N/A,FALSE,"Manufacturing";#N/A,#N/A,FALSE,"Man Sensitivity";#N/A,#N/A,FALSE,"Ops UK &amp; I HO";#N/A,#N/A,FALSE,"UK &amp; I HO sensitivity "}</definedName>
    <definedName name="zs"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v" localSheetId="14" hidden="1">{#N/A,#N/A,FALSE,"Summary";#N/A,#N/A,FALSE,"Retail";#N/A,#N/A,FALSE,"Ret Sensitivity";#N/A,#N/A,FALSE,"Manufacturing";#N/A,#N/A,FALSE,"Man Sensitivity";#N/A,#N/A,FALSE,"Ops UK &amp; I HO";#N/A,#N/A,FALSE,"UK &amp; I HO sensitivity "}</definedName>
    <definedName name="zxcv" localSheetId="11" hidden="1">{#N/A,#N/A,FALSE,"Summary";#N/A,#N/A,FALSE,"Retail";#N/A,#N/A,FALSE,"Ret Sensitivity";#N/A,#N/A,FALSE,"Manufacturing";#N/A,#N/A,FALSE,"Man Sensitivity";#N/A,#N/A,FALSE,"Ops UK &amp; I HO";#N/A,#N/A,FALSE,"UK &amp; I HO sensitivity "}</definedName>
    <definedName name="zxcv" localSheetId="4" hidden="1">{#N/A,#N/A,FALSE,"Summary";#N/A,#N/A,FALSE,"Retail";#N/A,#N/A,FALSE,"Ret Sensitivity";#N/A,#N/A,FALSE,"Manufacturing";#N/A,#N/A,FALSE,"Man Sensitivity";#N/A,#N/A,FALSE,"Ops UK &amp; I HO";#N/A,#N/A,FALSE,"UK &amp; I HO sensitivity "}</definedName>
    <definedName name="zxcv" localSheetId="15" hidden="1">{#N/A,#N/A,FALSE,"Summary";#N/A,#N/A,FALSE,"Retail";#N/A,#N/A,FALSE,"Ret Sensitivity";#N/A,#N/A,FALSE,"Manufacturing";#N/A,#N/A,FALSE,"Man Sensitivity";#N/A,#N/A,FALSE,"Ops UK &amp; I HO";#N/A,#N/A,FALSE,"UK &amp; I HO sensitivity "}</definedName>
    <definedName name="zxcv" localSheetId="2" hidden="1">{#N/A,#N/A,FALSE,"Summary";#N/A,#N/A,FALSE,"Retail";#N/A,#N/A,FALSE,"Ret Sensitivity";#N/A,#N/A,FALSE,"Manufacturing";#N/A,#N/A,FALSE,"Man Sensitivity";#N/A,#N/A,FALSE,"Ops UK &amp; I HO";#N/A,#N/A,FALSE,"UK &amp; I HO sensitivity "}</definedName>
    <definedName name="zxcv" localSheetId="6" hidden="1">{#N/A,#N/A,FALSE,"Summary";#N/A,#N/A,FALSE,"Retail";#N/A,#N/A,FALSE,"Ret Sensitivity";#N/A,#N/A,FALSE,"Manufacturing";#N/A,#N/A,FALSE,"Man Sensitivity";#N/A,#N/A,FALSE,"Ops UK &amp; I HO";#N/A,#N/A,FALSE,"UK &amp; I HO sensitivity "}</definedName>
    <definedName name="zxcv" localSheetId="16" hidden="1">{#N/A,#N/A,FALSE,"Summary";#N/A,#N/A,FALSE,"Retail";#N/A,#N/A,FALSE,"Ret Sensitivity";#N/A,#N/A,FALSE,"Manufacturing";#N/A,#N/A,FALSE,"Man Sensitivity";#N/A,#N/A,FALSE,"Ops UK &amp; I HO";#N/A,#N/A,FALSE,"UK &amp; I HO sensitivity "}</definedName>
    <definedName name="zxcv" localSheetId="17" hidden="1">{#N/A,#N/A,FALSE,"Summary";#N/A,#N/A,FALSE,"Retail";#N/A,#N/A,FALSE,"Ret Sensitivity";#N/A,#N/A,FALSE,"Manufacturing";#N/A,#N/A,FALSE,"Man Sensitivity";#N/A,#N/A,FALSE,"Ops UK &amp; I HO";#N/A,#N/A,FALSE,"UK &amp; I HO sensitivity "}</definedName>
    <definedName name="zxcv" hidden="1">{#N/A,#N/A,FALSE,"Summary";#N/A,#N/A,FALSE,"Retail";#N/A,#N/A,FALSE,"Ret Sensitivity";#N/A,#N/A,FALSE,"Manufacturing";#N/A,#N/A,FALSE,"Man Sensitivity";#N/A,#N/A,FALSE,"Ops UK &amp; I HO";#N/A,#N/A,FALSE,"UK &amp; I HO sensitivity "}</definedName>
    <definedName name="ZYX">#N/A</definedName>
    <definedName name="zz" localSheetId="14" hidden="1">{#N/A,#N/A,FALSE,"Summary";#N/A,#N/A,FALSE,"Retail";#N/A,#N/A,FALSE,"Ret Sensitivity";#N/A,#N/A,FALSE,"Manufacturing";#N/A,#N/A,FALSE,"Man Sensitivity";#N/A,#N/A,FALSE,"Ops UK &amp; I HO";#N/A,#N/A,FALSE,"UK &amp; I HO sensitivity "}</definedName>
    <definedName name="zz" localSheetId="11" hidden="1">{#N/A,#N/A,FALSE,"Summary";#N/A,#N/A,FALSE,"Retail";#N/A,#N/A,FALSE,"Ret Sensitivity";#N/A,#N/A,FALSE,"Manufacturing";#N/A,#N/A,FALSE,"Man Sensitivity";#N/A,#N/A,FALSE,"Ops UK &amp; I HO";#N/A,#N/A,FALSE,"UK &amp; I HO sensitivity "}</definedName>
    <definedName name="zz" localSheetId="4" hidden="1">{#N/A,#N/A,FALSE,"Summary";#N/A,#N/A,FALSE,"Retail";#N/A,#N/A,FALSE,"Ret Sensitivity";#N/A,#N/A,FALSE,"Manufacturing";#N/A,#N/A,FALSE,"Man Sensitivity";#N/A,#N/A,FALSE,"Ops UK &amp; I HO";#N/A,#N/A,FALSE,"UK &amp; I HO sensitivity "}</definedName>
    <definedName name="zz" localSheetId="15" hidden="1">{#N/A,#N/A,FALSE,"Summary";#N/A,#N/A,FALSE,"Retail";#N/A,#N/A,FALSE,"Ret Sensitivity";#N/A,#N/A,FALSE,"Manufacturing";#N/A,#N/A,FALSE,"Man Sensitivity";#N/A,#N/A,FALSE,"Ops UK &amp; I HO";#N/A,#N/A,FALSE,"UK &amp; I HO sensitivity "}</definedName>
    <definedName name="zz" localSheetId="2" hidden="1">{#N/A,#N/A,FALSE,"Summary";#N/A,#N/A,FALSE,"Retail";#N/A,#N/A,FALSE,"Ret Sensitivity";#N/A,#N/A,FALSE,"Manufacturing";#N/A,#N/A,FALSE,"Man Sensitivity";#N/A,#N/A,FALSE,"Ops UK &amp; I HO";#N/A,#N/A,FALSE,"UK &amp; I HO sensitivity "}</definedName>
    <definedName name="zz" localSheetId="6" hidden="1">{#N/A,#N/A,FALSE,"Summary";#N/A,#N/A,FALSE,"Retail";#N/A,#N/A,FALSE,"Ret Sensitivity";#N/A,#N/A,FALSE,"Manufacturing";#N/A,#N/A,FALSE,"Man Sensitivity";#N/A,#N/A,FALSE,"Ops UK &amp; I HO";#N/A,#N/A,FALSE,"UK &amp; I HO sensitivity "}</definedName>
    <definedName name="zz" localSheetId="16" hidden="1">{#N/A,#N/A,FALSE,"Summary";#N/A,#N/A,FALSE,"Retail";#N/A,#N/A,FALSE,"Ret Sensitivity";#N/A,#N/A,FALSE,"Manufacturing";#N/A,#N/A,FALSE,"Man Sensitivity";#N/A,#N/A,FALSE,"Ops UK &amp; I HO";#N/A,#N/A,FALSE,"UK &amp; I HO sensitivity "}</definedName>
    <definedName name="zz" localSheetId="17" hidden="1">{#N/A,#N/A,FALSE,"Summary";#N/A,#N/A,FALSE,"Retail";#N/A,#N/A,FALSE,"Ret Sensitivity";#N/A,#N/A,FALSE,"Manufacturing";#N/A,#N/A,FALSE,"Man Sensitivity";#N/A,#N/A,FALSE,"Ops UK &amp; I HO";#N/A,#N/A,FALSE,"UK &amp; I HO sensitivity "}</definedName>
    <definedName name="zz" hidden="1">{#N/A,#N/A,FALSE,"Summary";#N/A,#N/A,FALSE,"Retail";#N/A,#N/A,FALSE,"Ret Sensitivity";#N/A,#N/A,FALSE,"Manufacturing";#N/A,#N/A,FALSE,"Man Sensitivity";#N/A,#N/A,FALSE,"Ops UK &amp; I HO";#N/A,#N/A,FALSE,"UK &amp; I HO sensitivity "}</definedName>
    <definedName name="zzz">#N/A</definedName>
    <definedName name="もりた">#N/A</definedName>
    <definedName name="勝">#N/A</definedName>
    <definedName name="工事">#N/A</definedName>
    <definedName name="現法">#N/A</definedName>
    <definedName name="直轄">#N/A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111" l="1"/>
  <c r="G48" i="111"/>
  <c r="H45" i="111" l="1"/>
  <c r="H46" i="111"/>
  <c r="H47" i="111"/>
  <c r="H49" i="111"/>
  <c r="H50" i="111"/>
  <c r="H51" i="111"/>
  <c r="H52" i="111"/>
  <c r="H53" i="111"/>
  <c r="H54" i="111"/>
  <c r="H55" i="111"/>
  <c r="H56" i="111"/>
  <c r="H57" i="111"/>
  <c r="H44" i="111"/>
  <c r="S53" i="111"/>
  <c r="G53" i="111" s="1"/>
  <c r="S54" i="111"/>
  <c r="G54" i="111" s="1"/>
  <c r="S55" i="111"/>
  <c r="G55" i="111" s="1"/>
  <c r="S56" i="111"/>
  <c r="G56" i="111" s="1"/>
  <c r="S57" i="111"/>
  <c r="G57" i="111" s="1"/>
  <c r="S47" i="111"/>
  <c r="G47" i="111" s="1"/>
  <c r="S49" i="111"/>
  <c r="G49" i="111" s="1"/>
  <c r="S50" i="111"/>
  <c r="G50" i="111" s="1"/>
  <c r="S51" i="111"/>
  <c r="G51" i="111" s="1"/>
  <c r="S52" i="111"/>
  <c r="G52" i="111" s="1"/>
  <c r="S44" i="111"/>
  <c r="G44" i="111" s="1"/>
  <c r="S46" i="111"/>
  <c r="G46" i="111" s="1"/>
  <c r="S45" i="111"/>
  <c r="G45" i="111" s="1"/>
  <c r="G20" i="111"/>
  <c r="G19" i="111"/>
  <c r="G18" i="111"/>
  <c r="G17" i="111"/>
  <c r="G16" i="111"/>
  <c r="G15" i="111"/>
  <c r="G14" i="111"/>
  <c r="G13" i="111"/>
  <c r="G12" i="111"/>
  <c r="G11" i="111"/>
  <c r="G10" i="111"/>
  <c r="G9" i="111"/>
  <c r="G8" i="111"/>
  <c r="G7" i="111"/>
  <c r="G6" i="111"/>
  <c r="R20" i="111"/>
  <c r="F20" i="111" s="1"/>
  <c r="R19" i="111"/>
  <c r="F19" i="111" s="1"/>
  <c r="R18" i="111"/>
  <c r="F18" i="111" s="1"/>
  <c r="R17" i="111"/>
  <c r="F17" i="111" s="1"/>
  <c r="R16" i="111"/>
  <c r="F16" i="111" s="1"/>
  <c r="R15" i="111"/>
  <c r="F15" i="111" s="1"/>
  <c r="R14" i="111"/>
  <c r="F14" i="111" s="1"/>
  <c r="R13" i="111"/>
  <c r="F13" i="111" s="1"/>
  <c r="R12" i="111"/>
  <c r="F12" i="111" s="1"/>
  <c r="R11" i="111"/>
  <c r="F11" i="111" s="1"/>
  <c r="R10" i="111"/>
  <c r="F10" i="111" s="1"/>
  <c r="R9" i="111"/>
  <c r="F9" i="111" s="1"/>
  <c r="R8" i="111"/>
  <c r="F8" i="111" s="1"/>
  <c r="R7" i="111"/>
  <c r="F7" i="111" s="1"/>
  <c r="R6" i="111"/>
  <c r="F6" i="111" s="1"/>
  <c r="G58" i="111" l="1"/>
  <c r="H58" i="111"/>
  <c r="F21" i="111"/>
  <c r="G21" i="111"/>
  <c r="E69" i="111" l="1"/>
  <c r="G69" i="111"/>
  <c r="I69" i="111"/>
  <c r="E70" i="111"/>
  <c r="G23" i="114" s="1"/>
  <c r="G70" i="111"/>
  <c r="I70" i="111"/>
  <c r="G12" i="114"/>
  <c r="F12" i="114"/>
  <c r="G7" i="114" l="1"/>
  <c r="F7" i="114" l="1"/>
  <c r="G6" i="114" l="1"/>
  <c r="F6" i="114"/>
  <c r="G5" i="114"/>
  <c r="F5" i="114"/>
  <c r="F8" i="114" l="1"/>
  <c r="F9" i="114" s="1"/>
  <c r="G8" i="114" l="1"/>
  <c r="G9" i="114" s="1"/>
  <c r="G10" i="114"/>
  <c r="G19" i="114"/>
  <c r="AN4" i="91" l="1"/>
  <c r="Q26" i="91"/>
  <c r="Q34" i="91" s="1"/>
  <c r="Q47" i="91" s="1"/>
  <c r="Q54" i="91" s="1"/>
  <c r="Q15" i="91"/>
  <c r="R15" i="91"/>
  <c r="S15" i="91" l="1"/>
  <c r="V26" i="91"/>
  <c r="W26" i="91"/>
  <c r="R26" i="91"/>
  <c r="S34" i="91"/>
  <c r="R34" i="91" l="1"/>
  <c r="R47" i="91" s="1"/>
  <c r="R54" i="91" s="1"/>
  <c r="T26" i="91"/>
  <c r="U26" i="91" s="1"/>
  <c r="W15" i="91"/>
  <c r="T15" i="91"/>
  <c r="U15" i="91" s="1"/>
  <c r="V15" i="91"/>
  <c r="S47" i="91"/>
  <c r="W34" i="91"/>
  <c r="V34" i="91"/>
  <c r="T34" i="91" l="1"/>
  <c r="U34" i="91" s="1"/>
  <c r="V43" i="91"/>
  <c r="W43" i="91" s="1"/>
  <c r="T43" i="91"/>
  <c r="U43" i="91" s="1"/>
  <c r="V50" i="91"/>
  <c r="W50" i="91" s="1"/>
  <c r="T50" i="91"/>
  <c r="U50" i="91" s="1"/>
  <c r="V19" i="91"/>
  <c r="W19" i="91" s="1"/>
  <c r="T19" i="91"/>
  <c r="U19" i="91" s="1"/>
  <c r="V31" i="91"/>
  <c r="W31" i="91" s="1"/>
  <c r="T31" i="91"/>
  <c r="U31" i="91" s="1"/>
  <c r="V40" i="91"/>
  <c r="W40" i="91" s="1"/>
  <c r="T40" i="91"/>
  <c r="U40" i="91" s="1"/>
  <c r="V23" i="91"/>
  <c r="W23" i="91" s="1"/>
  <c r="T23" i="91"/>
  <c r="U23" i="91" s="1"/>
  <c r="T37" i="91"/>
  <c r="U37" i="91" s="1"/>
  <c r="V37" i="91"/>
  <c r="W37" i="91" s="1"/>
  <c r="V47" i="91"/>
  <c r="T47" i="91"/>
  <c r="U47" i="91" s="1"/>
  <c r="S54" i="91"/>
  <c r="W47" i="91"/>
  <c r="V49" i="91"/>
  <c r="W49" i="91" s="1"/>
  <c r="T49" i="91"/>
  <c r="U49" i="91" s="1"/>
  <c r="V58" i="91"/>
  <c r="W58" i="91" s="1"/>
  <c r="T58" i="91"/>
  <c r="U58" i="91" s="1"/>
  <c r="T57" i="91"/>
  <c r="U57" i="91" s="1"/>
  <c r="V57" i="91"/>
  <c r="W57" i="91" s="1"/>
  <c r="V28" i="91"/>
  <c r="W28" i="91" s="1"/>
  <c r="T28" i="91"/>
  <c r="U28" i="91" s="1"/>
  <c r="V60" i="91"/>
  <c r="W60" i="91" s="1"/>
  <c r="T60" i="91"/>
  <c r="U60" i="91" s="1"/>
  <c r="T22" i="91"/>
  <c r="U22" i="91" s="1"/>
  <c r="V22" i="91"/>
  <c r="W22" i="91" s="1"/>
  <c r="V21" i="91"/>
  <c r="W21" i="91" s="1"/>
  <c r="T21" i="91"/>
  <c r="U21" i="91" s="1"/>
  <c r="V41" i="91"/>
  <c r="W41" i="91" s="1"/>
  <c r="T41" i="91"/>
  <c r="U41" i="91" s="1"/>
  <c r="V18" i="91"/>
  <c r="W18" i="91" s="1"/>
  <c r="T18" i="91"/>
  <c r="U18" i="91" s="1"/>
  <c r="V27" i="91"/>
  <c r="W27" i="91" s="1"/>
  <c r="T27" i="91"/>
  <c r="U27" i="91" s="1"/>
  <c r="T55" i="91"/>
  <c r="U55" i="91" s="1"/>
  <c r="V55" i="91"/>
  <c r="W55" i="91" s="1"/>
  <c r="T17" i="91"/>
  <c r="U17" i="91" s="1"/>
  <c r="V17" i="91"/>
  <c r="W17" i="91" s="1"/>
  <c r="V56" i="91"/>
  <c r="W56" i="91" s="1"/>
  <c r="T56" i="91"/>
  <c r="U56" i="91" s="1"/>
  <c r="T59" i="91"/>
  <c r="U59" i="91" s="1"/>
  <c r="V59" i="91"/>
  <c r="W59" i="91" s="1"/>
  <c r="V30" i="91"/>
  <c r="W30" i="91" s="1"/>
  <c r="T30" i="91"/>
  <c r="U30" i="91" s="1"/>
  <c r="V48" i="91"/>
  <c r="W48" i="91" s="1"/>
  <c r="T48" i="91"/>
  <c r="U48" i="91" s="1"/>
  <c r="V42" i="91"/>
  <c r="W42" i="91" s="1"/>
  <c r="T42" i="91"/>
  <c r="U42" i="91" s="1"/>
  <c r="T29" i="91"/>
  <c r="U29" i="91" s="1"/>
  <c r="V29" i="91"/>
  <c r="W29" i="91" s="1"/>
  <c r="V44" i="91" l="1"/>
  <c r="W44" i="91" s="1"/>
  <c r="T38" i="91"/>
  <c r="U38" i="91" s="1"/>
  <c r="V38" i="91"/>
  <c r="W38" i="91" s="1"/>
  <c r="T54" i="91"/>
  <c r="U54" i="91" s="1"/>
  <c r="W54" i="91"/>
  <c r="V54" i="91"/>
  <c r="T35" i="91"/>
  <c r="U35" i="91" s="1"/>
  <c r="V35" i="91"/>
  <c r="W35" i="91" s="1"/>
  <c r="T44" i="91" l="1"/>
  <c r="U44" i="91" s="1"/>
  <c r="E29" i="4" l="1"/>
  <c r="E16" i="4"/>
  <c r="E93" i="7"/>
  <c r="E83" i="7"/>
  <c r="E73" i="7"/>
  <c r="E63" i="7"/>
  <c r="E49" i="7"/>
  <c r="E15" i="8"/>
  <c r="F31" i="5"/>
  <c r="D29" i="4" l="1"/>
  <c r="E37" i="58" l="1"/>
  <c r="G37" i="58"/>
  <c r="F37" i="58"/>
  <c r="D37" i="58"/>
  <c r="G36" i="58"/>
  <c r="F36" i="58"/>
  <c r="E36" i="58"/>
  <c r="D36" i="58"/>
  <c r="D4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tc={ECC3B433-AFD3-4A6B-B10F-5926ECECA36F}</author>
    <author>tc={B8B529F4-9174-4FE4-8A19-91EB5AD7460F}</author>
  </authors>
  <commentList>
    <comment ref="A5" authorId="0" shapeId="0" xr:uid="{ECC3B433-AFD3-4A6B-B10F-5926ECECA36F}">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@Jessica Evans, Vodafone Hi Jess, I am still awaiting for the response of the HR Group Data team on my queries, so for all own workforce metrics, I won’t be able to determine yet if it requires remediation or not. </t>
      </text>
    </comment>
    <comment ref="B10" authorId="1" shapeId="0" xr:uid="{B8B529F4-9174-4FE4-8A19-91EB5AD7460F}">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@Natasha Allen, Vodafone if this is yellow, do you still require my input?</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<sst xmlns="http://schemas.openxmlformats.org/spreadsheetml/2006/main" count="2502" uniqueCount="1298">
  <si>
    <t>The following table has been taken from the following file, and includes all metrics marked to be included in Addendum</t>
  </si>
  <si>
    <t>Jan 26 update - Consolidated list of metrics.xlsx</t>
  </si>
  <si>
    <t>Topic</t>
  </si>
  <si>
    <t>Metric</t>
  </si>
  <si>
    <t>Metrics inclusion
(ARA/Addendum/Internal)</t>
  </si>
  <si>
    <t>Own workforce</t>
  </si>
  <si>
    <t>Percentage of employees covered by collective bargaining agreements split by region</t>
  </si>
  <si>
    <t>Addendum</t>
  </si>
  <si>
    <t>Number of employees as at reporting date (non-pro-rated) and broken down by top ten largest countries.</t>
  </si>
  <si>
    <t>Split of employees by permanent (incl. split by gender), temporary (incl. split by gender) and non-guaranteed hours</t>
  </si>
  <si>
    <t>The rate of employee turnover in the reporting period</t>
  </si>
  <si>
    <t>Number of voluntary and involuntary leavers</t>
  </si>
  <si>
    <t>ARA and addendum</t>
  </si>
  <si>
    <t>Breakdown of employees by gender (male, female, other, not reported)</t>
  </si>
  <si>
    <t>Female: Addendum and ARA
Male and others: Internal</t>
  </si>
  <si>
    <t>Gender distribution of top-level management (by number and %)</t>
  </si>
  <si>
    <t>Gender distribution of board (by number and %)</t>
  </si>
  <si>
    <t>Gender distribution of senior leadership positions (by number and %)</t>
  </si>
  <si>
    <t>Gender distribution of graduate hires (by number and %)</t>
  </si>
  <si>
    <t xml:space="preserve">Average number of training hours by employee </t>
  </si>
  <si>
    <t>Addendum and ARA</t>
  </si>
  <si>
    <t>Digital inclusion - Europe: Small &amp; Med businesses</t>
  </si>
  <si>
    <t>V-Hub</t>
  </si>
  <si>
    <t>Health &amp; Safety</t>
  </si>
  <si>
    <t>The number of fatalities as a result of work-related injuries and work-related ill health</t>
  </si>
  <si>
    <t>ARA and Addendum</t>
  </si>
  <si>
    <t>Total Recordable Fatalities (Members of the Public)</t>
  </si>
  <si>
    <t>The rate of recordable work-related accidents</t>
  </si>
  <si>
    <t>The number of days lost to work-related injuries and fatalities from work-related accidents, work-related ill health and fatalities from ill health</t>
  </si>
  <si>
    <t>Lost Time Incidents per 1,000 employees and contractors</t>
  </si>
  <si>
    <t>Human Rights - Supply Chain</t>
  </si>
  <si>
    <t>Number of severe human rights incidents connected to upstream and downstream value chain reported (in relation to workers in the value chain)</t>
  </si>
  <si>
    <t>Number of Audits conducted by Vodafone</t>
  </si>
  <si>
    <t>Number of issues related to forced labour identified by audits conducted by Vodafone</t>
  </si>
  <si>
    <t>Number of remedial actions taken in response to findings related to forced labour identified by audits conducted by Vodafone</t>
  </si>
  <si>
    <t>Number of reports to Vodafone’s external Speak Up hotline related to human rights concerns (Forced labour, child labour, working conditions, working hours and/or working conditions)</t>
  </si>
  <si>
    <t>Number of audits conducted collectively by JAC members</t>
  </si>
  <si>
    <t>Number of sites where JAC have conducted a confidential survey of supplier employees via their personal mobile phones</t>
  </si>
  <si>
    <t>Number of workers surveyed via their personal mobile phones as part of the JAC confidential survey of supplier employees</t>
  </si>
  <si>
    <t>Network Coverage</t>
  </si>
  <si>
    <t>4G population coverage</t>
  </si>
  <si>
    <t>ARA/Addendum</t>
  </si>
  <si>
    <t>Number of 4G sites deployed</t>
  </si>
  <si>
    <t>Number of 5G sites deployed</t>
  </si>
  <si>
    <t>5G population coverage</t>
  </si>
  <si>
    <t>Climate change - own operations</t>
  </si>
  <si>
    <t>Achieved GHG emission reductions</t>
  </si>
  <si>
    <t>Expected GHG emission reductions</t>
  </si>
  <si>
    <t>Absolute value of total Greenhouse gas emissions reduction</t>
  </si>
  <si>
    <t>Intensity value of total Greenhouse gas emissions reduction</t>
  </si>
  <si>
    <t>Total energy consumption related to own operations</t>
  </si>
  <si>
    <t>Fuel consumption from crude oil and petroleum products</t>
  </si>
  <si>
    <t>Renewable energy production</t>
  </si>
  <si>
    <t xml:space="preserve">Gross Scope 1&amp; 2 greenhouse gas emissions </t>
  </si>
  <si>
    <t>Climate change - Value chain</t>
  </si>
  <si>
    <t>Absolute value of Scope 3 Greenhouse gas emissions reduction</t>
  </si>
  <si>
    <t>Percentage of Scope 3 Greenhouse gas emissions reduction (as of emissions of base year)</t>
  </si>
  <si>
    <t>Gross Scope 3 greenhouse gas emissions</t>
  </si>
  <si>
    <t>Waste - Network waste</t>
  </si>
  <si>
    <t>Total amount of Network Waste generated</t>
  </si>
  <si>
    <t>Total weight (Kgs) of Hazardous and non-hazardous network waste diverted from disposal through sending for recycling</t>
  </si>
  <si>
    <t>Total weight (Kgs) of Hazardous and non-hazardous network waste diverted from disposal through other recovery operations</t>
  </si>
  <si>
    <t>Total weight (Kgs) of Hazardous and non-hazardous network waste diverted from disposal through reuse</t>
  </si>
  <si>
    <t>Total weight (Kgs) of Hazardous and non-hazardous network waste sent for disposal via incineration</t>
  </si>
  <si>
    <t>Total weight (Kgs) of Hazardous and non-hazardous network waste sent for disposal via landfill</t>
  </si>
  <si>
    <t>Total weight (Kgs) of Hazardous and non-hazardous network waste sent for disposal via other disposal methods</t>
  </si>
  <si>
    <t>The percentage of own workforce covered by a H&amp;S management system which has been certified by ISO 45001</t>
  </si>
  <si>
    <t>Total energy consumption from renewable sources</t>
  </si>
  <si>
    <t>Fuel consumption from renewable sources</t>
  </si>
  <si>
    <t>Percentage of renewable sources in total energy consumption</t>
  </si>
  <si>
    <t>Percentage of market-based Scope 2 GHG emissions linked to purchased electricity bundled with instruments</t>
  </si>
  <si>
    <t>Percentage of contractual instruments used for sale and purchase of unbundled energy attribute claims in relation to Scope 2 GHG emissions</t>
  </si>
  <si>
    <t>GHG emissions intensity, location and market-based (total GHG emissions per net revenue)</t>
  </si>
  <si>
    <t>Net revenue used to calculate GHG intensity</t>
  </si>
  <si>
    <t>Intensity value of Scope 3 Greenhouse gas emissions reduction</t>
  </si>
  <si>
    <t>Ethnic diversity for SLT employees and up</t>
  </si>
  <si>
    <t>Vodafone Group Plc</t>
  </si>
  <si>
    <t>ESG Addendum 2026</t>
  </si>
  <si>
    <t>Protecting the Planet</t>
  </si>
  <si>
    <t>Link</t>
  </si>
  <si>
    <t>Greenhouse Gas ('GHG') emissions across our value chain</t>
  </si>
  <si>
    <t>GHG Emissions</t>
  </si>
  <si>
    <t>Scope 1 GHG emissions</t>
  </si>
  <si>
    <t>Scope 1 and 2 GHG emissions</t>
  </si>
  <si>
    <t>Scope 3 GHG emissions</t>
  </si>
  <si>
    <t>Carbon abatement</t>
  </si>
  <si>
    <t>Energy sources</t>
  </si>
  <si>
    <t>Energy</t>
  </si>
  <si>
    <t>Renewable energy</t>
  </si>
  <si>
    <t>Energy uses</t>
  </si>
  <si>
    <t>Energy management system certifications (ISO 50001 and ISO 14001)</t>
  </si>
  <si>
    <t>Waste management</t>
  </si>
  <si>
    <t>Waste and Water</t>
  </si>
  <si>
    <t>Network waste</t>
  </si>
  <si>
    <t>Device circularity</t>
  </si>
  <si>
    <t>Water usage</t>
  </si>
  <si>
    <t>Intensity metrics</t>
  </si>
  <si>
    <t>Intensity Metrics</t>
  </si>
  <si>
    <t>Empowering People</t>
  </si>
  <si>
    <t>Financial inclusion</t>
  </si>
  <si>
    <t>Digital inclusion</t>
  </si>
  <si>
    <t>Digital divide</t>
  </si>
  <si>
    <t>Headcount</t>
  </si>
  <si>
    <t>Average Headcount</t>
  </si>
  <si>
    <t>Employee turnover</t>
  </si>
  <si>
    <t>Contract types</t>
  </si>
  <si>
    <t>Footprint: geography</t>
  </si>
  <si>
    <t>Footprint: operating segments</t>
  </si>
  <si>
    <t>Employees covered by collective bargaining agreements</t>
  </si>
  <si>
    <t>Employees covered by collective bargaining agreements: geographic areas</t>
  </si>
  <si>
    <t>Spirit Beat surveys</t>
  </si>
  <si>
    <t>Gender diversity</t>
  </si>
  <si>
    <t>Diversity and Inclusion</t>
  </si>
  <si>
    <t>Gender diversity: role</t>
  </si>
  <si>
    <t>Gender diversity: contract type</t>
  </si>
  <si>
    <t>Demographics: age</t>
  </si>
  <si>
    <t>Demographics: generation</t>
  </si>
  <si>
    <t>Average training hours per employee</t>
  </si>
  <si>
    <t>Social dialogue &amp; Family related leave</t>
  </si>
  <si>
    <t>Race, ethnicity, and cultural heritage ('REACH') targets</t>
  </si>
  <si>
    <t>Occupational health and safety system management certification (ISO 45001)</t>
  </si>
  <si>
    <t>Occupational health and safety indicators</t>
  </si>
  <si>
    <t>Work-related accidents by geography</t>
  </si>
  <si>
    <t>Recordable fatalities</t>
  </si>
  <si>
    <t>Maintaining Trust</t>
  </si>
  <si>
    <t>Supply chain</t>
  </si>
  <si>
    <t>Responsible Supply Chain</t>
  </si>
  <si>
    <t>Sourcing locations</t>
  </si>
  <si>
    <t>Number of stakeholder engagements at Vodafone Group</t>
  </si>
  <si>
    <t>Human Rights</t>
  </si>
  <si>
    <t>Human rights in the supply chain</t>
  </si>
  <si>
    <t>Protection of whistle-blowers</t>
  </si>
  <si>
    <t>Governance</t>
  </si>
  <si>
    <t>'Doing What's Right' ("DWR") employee training</t>
  </si>
  <si>
    <t>Information security management system certification (ISO 27001)</t>
  </si>
  <si>
    <t>Cyber</t>
  </si>
  <si>
    <t>Data privacy</t>
  </si>
  <si>
    <t>Direct economics value generated and distributed</t>
  </si>
  <si>
    <t>Board composition</t>
  </si>
  <si>
    <t>Board &amp; ExCo</t>
  </si>
  <si>
    <t>Executive Committee</t>
  </si>
  <si>
    <t>Ethnic diversity</t>
  </si>
  <si>
    <t>Board skills matrix</t>
  </si>
  <si>
    <t>Short-term incentive plans ('GSTIP')</t>
  </si>
  <si>
    <t>Remuneration</t>
  </si>
  <si>
    <t>Long-term incentive plans ('GLTI)</t>
  </si>
  <si>
    <t>ESG measures for long-term incentive plans</t>
  </si>
  <si>
    <t>Fair pay principles</t>
  </si>
  <si>
    <t>Other information</t>
  </si>
  <si>
    <t>SFDR Principal Adverse Impacts ('PAI') Indicators</t>
  </si>
  <si>
    <t>SFDR</t>
  </si>
  <si>
    <t>Global Reporting Initiative ('GRI') Standards index 2025</t>
  </si>
  <si>
    <t>GRI</t>
  </si>
  <si>
    <t>United Nations Global Compact ('UNGC') Communication on Progress</t>
  </si>
  <si>
    <t>UNGC</t>
  </si>
  <si>
    <t>Annual Report 2026</t>
  </si>
  <si>
    <t>ESG Addendum Methodology 2026</t>
  </si>
  <si>
    <t>investors.vodafone.com/esgmethodology</t>
  </si>
  <si>
    <t>SASB disclosures</t>
  </si>
  <si>
    <t>investors.vodafone.com/sasb</t>
  </si>
  <si>
    <t>Climate Transition Plan</t>
  </si>
  <si>
    <t>vodafone.com/ctp</t>
  </si>
  <si>
    <t>Click to read our ESG Addendum Methodology</t>
  </si>
  <si>
    <r>
      <t>Million tonnes CO</t>
    </r>
    <r>
      <rPr>
        <b/>
        <vertAlign val="subscript"/>
        <sz val="9"/>
        <rFont val="Vodafone Rg"/>
        <family val="2"/>
      </rPr>
      <t>2</t>
    </r>
    <r>
      <rPr>
        <b/>
        <sz val="9"/>
        <rFont val="Vodafone Rg"/>
        <family val="2"/>
      </rPr>
      <t>e</t>
    </r>
  </si>
  <si>
    <t xml:space="preserve">Total Scope 1 emissions^ </t>
  </si>
  <si>
    <t>of which: Europe</t>
  </si>
  <si>
    <t>of which: Africa</t>
  </si>
  <si>
    <t>of which: Other</t>
  </si>
  <si>
    <t>Total Scope 2 emissions (market-based method)^</t>
  </si>
  <si>
    <t>Total Scope 3 emissions^</t>
  </si>
  <si>
    <t>Total Scope 1, 2 and 3 GHG emissions</t>
  </si>
  <si>
    <t>Notes:</t>
  </si>
  <si>
    <t>^ 2026 Assured by Ernst &amp; Young - limited assurance under ISAE (UK) 3000 and ISA 3410, see our ESG Addendum Methodology (investors.vodafone.com/esgmethodology) for further information. The information for comparative periods has been restated to reflect portfolio changes. For information about assurance in comparative periods see ESG Addendum (investors.vodafone.com/esg) relating to 2025 and 2024 respectively.</t>
  </si>
  <si>
    <t>Total transport (fleet)</t>
  </si>
  <si>
    <t>Total refrigerant gases</t>
  </si>
  <si>
    <t>Total natural gas and other fuels</t>
  </si>
  <si>
    <t>Total Scope 1 GHG emissions^</t>
  </si>
  <si>
    <t>Market-based method</t>
  </si>
  <si>
    <t>Scope 2 GHG emissions (market-based method)^</t>
  </si>
  <si>
    <t>Scope 1 and Scope 2 GHG emissions (market-based)^</t>
  </si>
  <si>
    <t>Location-based method</t>
  </si>
  <si>
    <t>Scope 1 GHG emissions^</t>
  </si>
  <si>
    <r>
      <t>Scope 2 GHG emissions (location-based)^</t>
    </r>
    <r>
      <rPr>
        <vertAlign val="superscript"/>
        <sz val="10"/>
        <rFont val="Vodafone Rg"/>
        <family val="2"/>
      </rPr>
      <t xml:space="preserve"> </t>
    </r>
  </si>
  <si>
    <t>Scope 1 and Scope 2 GHG emissions (location-based)^</t>
  </si>
  <si>
    <t>Total purchased goods and services^</t>
  </si>
  <si>
    <t>Total capital goods^</t>
  </si>
  <si>
    <t>Total fuel and energy-related activities^</t>
  </si>
  <si>
    <t>Total transportation and distribution (upstream and downstream)^</t>
  </si>
  <si>
    <t>Total employee commuting^</t>
  </si>
  <si>
    <t>Total upstream leased assets^</t>
  </si>
  <si>
    <t>-</t>
  </si>
  <si>
    <t>Total use of sold products^</t>
  </si>
  <si>
    <t>Total downstream leased assets^</t>
  </si>
  <si>
    <t>Total franchises^</t>
  </si>
  <si>
    <t>Total joint ventures and associates^</t>
  </si>
  <si>
    <t>Total Scope 3 GHG emissions^</t>
  </si>
  <si>
    <t>Total emissions avoided as a consequence of green digital solutions</t>
  </si>
  <si>
    <t>Ratio of GHG emissions savings for customers to our own emissions GHG footprint ('Enablement ratio')</t>
  </si>
  <si>
    <t>143.9x</t>
  </si>
  <si>
    <t xml:space="preserve">Fleet management </t>
  </si>
  <si>
    <t>Healthcare</t>
  </si>
  <si>
    <t>Smart metering</t>
  </si>
  <si>
    <t>Electric vehicle charging</t>
  </si>
  <si>
    <t>Other transport and logistics solutions</t>
  </si>
  <si>
    <t>Other products and services including remote working and water leak detection</t>
  </si>
  <si>
    <t>Cumulative emissions avoided as a consequence of green digital solutions since 2020</t>
  </si>
  <si>
    <t>Note:</t>
  </si>
  <si>
    <r>
      <t>Energy sources</t>
    </r>
    <r>
      <rPr>
        <b/>
        <vertAlign val="superscript"/>
        <sz val="12"/>
        <color rgb="FFE60000"/>
        <rFont val="Vodafone Rg"/>
        <family val="2"/>
      </rPr>
      <t>1</t>
    </r>
  </si>
  <si>
    <t>GWh</t>
  </si>
  <si>
    <t>Total renewable energy consumption</t>
  </si>
  <si>
    <t>Grid electricity</t>
  </si>
  <si>
    <t>On-site electricity</t>
  </si>
  <si>
    <r>
      <rPr>
        <sz val="10"/>
        <color rgb="FF000000"/>
        <rFont val="Vodafone Rg"/>
        <family val="2"/>
      </rPr>
      <t>Transport</t>
    </r>
    <r>
      <rPr>
        <vertAlign val="superscript"/>
        <sz val="10"/>
        <color rgb="FF000000"/>
        <rFont val="Vodafone Rg"/>
        <family val="2"/>
      </rPr>
      <t>2</t>
    </r>
  </si>
  <si>
    <t>Total non-renewable energy consumption</t>
  </si>
  <si>
    <t>Diesel and petrol</t>
  </si>
  <si>
    <t>Other</t>
  </si>
  <si>
    <t>Transport</t>
  </si>
  <si>
    <t>Total energy consumption</t>
  </si>
  <si>
    <t>2. Renewable transport includes only renewable electricity from charging points used to charge electric vehicles.  It excludes any biofuel content in diesel or petrol vehicle fuel which is included in the non-renewable transport category.</t>
  </si>
  <si>
    <r>
      <t>Renewable energy</t>
    </r>
    <r>
      <rPr>
        <b/>
        <vertAlign val="superscript"/>
        <sz val="12"/>
        <color rgb="FFE60000"/>
        <rFont val="Vodafone Rg"/>
        <family val="2"/>
      </rPr>
      <t>1</t>
    </r>
  </si>
  <si>
    <t>Percentage (%)</t>
  </si>
  <si>
    <r>
      <t>Renewable grid electricity purchased (% of purchased electricity) (Group)^</t>
    </r>
    <r>
      <rPr>
        <vertAlign val="superscript"/>
        <sz val="10"/>
        <rFont val="Vodafone Rg"/>
        <family val="2"/>
      </rPr>
      <t>3, 4</t>
    </r>
  </si>
  <si>
    <r>
      <t>Renewable energy (% of total energy consumption)</t>
    </r>
    <r>
      <rPr>
        <b/>
        <vertAlign val="superscript"/>
        <sz val="10"/>
        <rFont val="Vodafone Rg"/>
        <family val="2"/>
      </rPr>
      <t>5</t>
    </r>
  </si>
  <si>
    <t>of which: On-site renewable energy (as % of total renewable energy) (Group)</t>
  </si>
  <si>
    <t>4. Less than 0.2% of grid electricity used by Vodafone Group in FY26 is not matched with renewable sources. This is because in one of the locations where we operate, there is no available renewable electricity purchasing mechanism and this location is not grid-connected to any markets where such mechanisms are available.</t>
  </si>
  <si>
    <t>5. Includes all energy from electricity and fuels.</t>
  </si>
  <si>
    <r>
      <t>Energy uses</t>
    </r>
    <r>
      <rPr>
        <b/>
        <vertAlign val="superscript"/>
        <sz val="12"/>
        <color rgb="FFE60000"/>
        <rFont val="Vodafone Rg"/>
        <family val="2"/>
      </rPr>
      <t>1</t>
    </r>
  </si>
  <si>
    <t>Network access sites</t>
  </si>
  <si>
    <t>of which: Mobile base stations</t>
  </si>
  <si>
    <t>of which: Fixed access sites</t>
  </si>
  <si>
    <t>Technology centres</t>
  </si>
  <si>
    <t>Offices</t>
  </si>
  <si>
    <t>Retail</t>
  </si>
  <si>
    <t>Total</t>
  </si>
  <si>
    <t>ISO 50001</t>
  </si>
  <si>
    <t>ISO 14001</t>
  </si>
  <si>
    <t>Country</t>
  </si>
  <si>
    <t>Albania</t>
  </si>
  <si>
    <t>Accredited</t>
  </si>
  <si>
    <t>Czech Republic</t>
  </si>
  <si>
    <t>Democratic Republic of the Congo</t>
  </si>
  <si>
    <r>
      <t>Egypt</t>
    </r>
    <r>
      <rPr>
        <vertAlign val="superscript"/>
        <sz val="10"/>
        <rFont val="Vodafone Rg"/>
        <family val="2"/>
      </rPr>
      <t>6</t>
    </r>
  </si>
  <si>
    <t>Germany</t>
  </si>
  <si>
    <t>Greece</t>
  </si>
  <si>
    <t>Hungary</t>
  </si>
  <si>
    <r>
      <t>India</t>
    </r>
    <r>
      <rPr>
        <vertAlign val="superscript"/>
        <sz val="10"/>
        <rFont val="Vodafone Rg"/>
        <family val="2"/>
      </rPr>
      <t>7</t>
    </r>
  </si>
  <si>
    <r>
      <t>Italy</t>
    </r>
    <r>
      <rPr>
        <vertAlign val="superscript"/>
        <sz val="10"/>
        <rFont val="Vodafone Rg"/>
        <family val="2"/>
      </rPr>
      <t>8</t>
    </r>
  </si>
  <si>
    <t>Ireland</t>
  </si>
  <si>
    <t>Lesotho</t>
  </si>
  <si>
    <t>Mozambique</t>
  </si>
  <si>
    <t>North Cyprus</t>
  </si>
  <si>
    <t>Portugal</t>
  </si>
  <si>
    <t>Romania</t>
  </si>
  <si>
    <t>South Africa</t>
  </si>
  <si>
    <r>
      <t>Spain</t>
    </r>
    <r>
      <rPr>
        <vertAlign val="superscript"/>
        <sz val="10"/>
        <rFont val="Vodafone Rg"/>
        <family val="2"/>
      </rPr>
      <t>7</t>
    </r>
  </si>
  <si>
    <t>Tanzania</t>
  </si>
  <si>
    <t>Türkiye</t>
  </si>
  <si>
    <r>
      <t>United Kingdom</t>
    </r>
    <r>
      <rPr>
        <vertAlign val="superscript"/>
        <sz val="10"/>
        <rFont val="Vodafone Rg"/>
        <family val="2"/>
      </rPr>
      <t>9</t>
    </r>
  </si>
  <si>
    <t>Number of countries accredited</t>
  </si>
  <si>
    <t>6. Includes operating company only.</t>
  </si>
  <si>
    <t>7. Includes _VOIS only.</t>
  </si>
  <si>
    <t>9. Refers to Vodafone UK only and excludes Three UK.</t>
  </si>
  <si>
    <t xml:space="preserve"> </t>
  </si>
  <si>
    <r>
      <t>Network waste management</t>
    </r>
    <r>
      <rPr>
        <b/>
        <vertAlign val="superscript"/>
        <sz val="12"/>
        <color rgb="FFE60000"/>
        <rFont val="Vodafone Rg"/>
        <family val="2"/>
      </rPr>
      <t>1</t>
    </r>
  </si>
  <si>
    <t>Metric tonnes (thousands)</t>
  </si>
  <si>
    <t>Non hazardous network equipment e-waste</t>
  </si>
  <si>
    <t>Non hazardous reused network equipment</t>
  </si>
  <si>
    <r>
      <t>Non hazardous network waste sent to recyclers</t>
    </r>
    <r>
      <rPr>
        <vertAlign val="superscript"/>
        <sz val="10"/>
        <rFont val="Vodafone Rg"/>
        <family val="2"/>
      </rPr>
      <t>2</t>
    </r>
  </si>
  <si>
    <r>
      <t>Non hazardous disposed network waste</t>
    </r>
    <r>
      <rPr>
        <vertAlign val="superscript"/>
        <sz val="10"/>
        <rFont val="Vodafone Rg"/>
        <family val="2"/>
      </rPr>
      <t>3</t>
    </r>
    <r>
      <rPr>
        <sz val="10"/>
        <rFont val="Vodafone Rg"/>
        <family val="2"/>
      </rPr>
      <t xml:space="preserve"> </t>
    </r>
  </si>
  <si>
    <r>
      <t>Hazardous reused network equipment</t>
    </r>
    <r>
      <rPr>
        <vertAlign val="superscript"/>
        <sz val="10"/>
        <rFont val="Vodafone Rg"/>
        <family val="2"/>
      </rPr>
      <t>5</t>
    </r>
  </si>
  <si>
    <r>
      <t>Hazardous network waste sent to recyclers</t>
    </r>
    <r>
      <rPr>
        <vertAlign val="superscript"/>
        <sz val="10"/>
        <rFont val="Vodafone Rg"/>
        <family val="2"/>
      </rPr>
      <t>2</t>
    </r>
  </si>
  <si>
    <r>
      <t>Hazardous disposed network waste</t>
    </r>
    <r>
      <rPr>
        <vertAlign val="superscript"/>
        <sz val="10"/>
        <rFont val="Vodafone Rg"/>
        <family val="2"/>
      </rPr>
      <t>3</t>
    </r>
    <r>
      <rPr>
        <sz val="10"/>
        <rFont val="Vodafone Rg"/>
        <family val="2"/>
      </rPr>
      <t xml:space="preserve"> </t>
    </r>
  </si>
  <si>
    <t xml:space="preserve">Total network equipment e-waste </t>
  </si>
  <si>
    <t>1. FY26 data includes information relating to Three UK from 31 May 2025 onwards. See our ESG Addendum Methodology (investors.vodafone.com/esgmethodology) for more information on 'Portfolio changes'.</t>
  </si>
  <si>
    <t>2. Includes network equipment sent to third-party recyclers (rather than directly to landfill or incineration). See our ESG Addendum Methodology (investors.vodafone.com/esgmethodology) for more information.</t>
  </si>
  <si>
    <t>5. Following an operational review of the reporting definition, reused network equipment is classified as non-hazardous from 2026. See our ESG Addendum Methodology (investors.vodafone.com/esgmethodology) for more information.</t>
  </si>
  <si>
    <r>
      <t>Network waste</t>
    </r>
    <r>
      <rPr>
        <b/>
        <vertAlign val="superscript"/>
        <sz val="12"/>
        <color rgb="FFE60000"/>
        <rFont val="Vodafone Rg"/>
        <family val="2"/>
      </rPr>
      <t>1,2,6</t>
    </r>
  </si>
  <si>
    <r>
      <t>Reused network equipment (as % of total network equipment e-waste)</t>
    </r>
    <r>
      <rPr>
        <vertAlign val="superscript"/>
        <sz val="10"/>
        <rFont val="Vodafone Rg"/>
        <family val="2"/>
      </rPr>
      <t>5</t>
    </r>
  </si>
  <si>
    <t>Network waste sent to recyclers (as % of total network equipment e-waste)</t>
  </si>
  <si>
    <t>Network waste reused and sent to recyclers (as % of total network equipment e-waste)</t>
  </si>
  <si>
    <t>Disposed network waste (as % of total network equipment e- waste)</t>
  </si>
  <si>
    <t>6. Includes hazardous waste from network equipment e-waste, and hazardous waste now includes batteries. Prior year figures have been restated.</t>
  </si>
  <si>
    <r>
      <t>Cumulative mobile handsets collected for WWF campaign</t>
    </r>
    <r>
      <rPr>
        <vertAlign val="superscript"/>
        <sz val="10"/>
        <rFont val="Vodafone Rg"/>
        <family val="2"/>
      </rPr>
      <t>7</t>
    </r>
  </si>
  <si>
    <t>Total water usage</t>
  </si>
  <si>
    <r>
      <t>Total water usage in water stressed countries</t>
    </r>
    <r>
      <rPr>
        <vertAlign val="superscript"/>
        <sz val="10"/>
        <rFont val="Vodafone Rg"/>
        <family val="2"/>
      </rPr>
      <t>8</t>
    </r>
  </si>
  <si>
    <r>
      <rPr>
        <b/>
        <sz val="12"/>
        <color rgb="FFE60000"/>
        <rFont val="Vodafone Rg"/>
        <family val="2"/>
      </rPr>
      <t>Intensity metrics</t>
    </r>
    <r>
      <rPr>
        <b/>
        <vertAlign val="superscript"/>
        <sz val="12"/>
        <color rgb="FFE60000"/>
        <rFont val="Vodafone Rg"/>
        <family val="2"/>
      </rPr>
      <t>1</t>
    </r>
  </si>
  <si>
    <t>Total revenue (EUR million)</t>
  </si>
  <si>
    <t>Market-based scope 1 and 2 carbon intensity (tonnes per EUR million)</t>
  </si>
  <si>
    <t>Location-based carbon intensity (tonnes per EUR million)</t>
  </si>
  <si>
    <t>Market-based scope 1, 2 and 3 carbon intensity (tonnes per EUR million)</t>
  </si>
  <si>
    <t>Energy intensity (MWh per EUR million)</t>
  </si>
  <si>
    <t>Water intensity (cubic metres per EUR million)</t>
  </si>
  <si>
    <t>1. Information for prior periods is not presented as the organisational boundaries for financial reporting are not consistent with those used in the calculation of GHG emissions.  For information about intensity metrics for prior periods, see our FY25 ESG Addendum (investors.vodafone.com/esg).</t>
  </si>
  <si>
    <r>
      <t>Number of financial inclusion customers (millions)^</t>
    </r>
    <r>
      <rPr>
        <b/>
        <vertAlign val="superscript"/>
        <sz val="10"/>
        <rFont val="Vodafone Rg"/>
        <family val="2"/>
      </rPr>
      <t>1</t>
    </r>
  </si>
  <si>
    <r>
      <t>of which: number of financial services customers (South Africa) (millions)</t>
    </r>
    <r>
      <rPr>
        <vertAlign val="superscript"/>
        <sz val="10"/>
        <rFont val="Vodafone Rg"/>
        <family val="2"/>
      </rPr>
      <t>2</t>
    </r>
  </si>
  <si>
    <t>of which: number of mobile money customers (M-Pesa or equivalent) (millions)</t>
  </si>
  <si>
    <r>
      <t>Number of mobile money (M-Pesa or equivalent) agents (thousands)</t>
    </r>
    <r>
      <rPr>
        <b/>
        <vertAlign val="superscript"/>
        <sz val="10"/>
        <rFont val="Vodafone Rg"/>
        <family val="2"/>
      </rPr>
      <t>1</t>
    </r>
  </si>
  <si>
    <t>Number of mobile money (M-Pesa or equivalent) merchants (thousands)</t>
  </si>
  <si>
    <t>1. Includes 100% of data relating to Safaricom.</t>
  </si>
  <si>
    <t>2. Includes insurance, business lending and VodaPay and excludes airtime advance and express recharge.</t>
  </si>
  <si>
    <r>
      <t>Network coverage</t>
    </r>
    <r>
      <rPr>
        <b/>
        <vertAlign val="superscript"/>
        <sz val="12"/>
        <color rgb="FFE60000"/>
        <rFont val="Vodafone Rg"/>
        <family val="2"/>
      </rPr>
      <t>3</t>
    </r>
  </si>
  <si>
    <t>5G population coverage (outdoor 3Mbps) – Europe</t>
  </si>
  <si>
    <t>4G population coverage (outdoor 1Mbps) – Africa</t>
  </si>
  <si>
    <t>4G population coverage (outdoor 1Mbps) – Türkiye</t>
  </si>
  <si>
    <t>Total number of 5G sites deployed - Europe</t>
  </si>
  <si>
    <t>Total number of 4G sites deployed - Africa</t>
  </si>
  <si>
    <t>Total number of 4G sites deployed - Türkiye</t>
  </si>
  <si>
    <t>3. Information is reported as at 31 March of the respective reporting period.</t>
  </si>
  <si>
    <t>4. Includes 100% of data relating to VodafoneZiggo.</t>
  </si>
  <si>
    <t>IoT SIM connections (millions)</t>
  </si>
  <si>
    <t>Smartphone penetration - Africa</t>
  </si>
  <si>
    <t>ConnectU unique users (millions)</t>
  </si>
  <si>
    <t>Just4you</t>
  </si>
  <si>
    <t>Purchase penetration (%)</t>
  </si>
  <si>
    <t>Revenue contribution (%)</t>
  </si>
  <si>
    <t>5. A revised definition for this metric has been introduced in 2025; information prior to this date is not available.</t>
  </si>
  <si>
    <r>
      <t>Headcount</t>
    </r>
    <r>
      <rPr>
        <b/>
        <vertAlign val="superscript"/>
        <sz val="12"/>
        <color rgb="FFE60000"/>
        <rFont val="Vodafone Rg"/>
        <family val="2"/>
      </rPr>
      <t>1</t>
    </r>
  </si>
  <si>
    <t>As at 31 March</t>
  </si>
  <si>
    <t>Employees</t>
  </si>
  <si>
    <t>1. FY26 data includes information relating to Three UK from 31 May 2025 onwards and Telekom Romania from 1 October 2025 onwards. See our ESG Addendum Methodology (investors.vodafone.com/esgmethodology) for more information on 'Portfolio changes'.</t>
  </si>
  <si>
    <t>Average headcount</t>
  </si>
  <si>
    <t>Average for year ended 31 March</t>
  </si>
  <si>
    <r>
      <t>Employees</t>
    </r>
    <r>
      <rPr>
        <vertAlign val="superscript"/>
        <sz val="10"/>
        <rFont val="Vodafone Rg"/>
        <family val="2"/>
      </rPr>
      <t>1,3</t>
    </r>
  </si>
  <si>
    <t>Contractors</t>
  </si>
  <si>
    <r>
      <t>Employee turnover</t>
    </r>
    <r>
      <rPr>
        <b/>
        <vertAlign val="superscript"/>
        <sz val="12"/>
        <color rgb="FFE60000"/>
        <rFont val="Vodafone Rg"/>
        <family val="2"/>
      </rPr>
      <t>1, 3</t>
    </r>
  </si>
  <si>
    <t>Voluntary turnover</t>
  </si>
  <si>
    <t>of which: Male</t>
  </si>
  <si>
    <t>of which: Female</t>
  </si>
  <si>
    <t>Involuntary turnover</t>
  </si>
  <si>
    <t>Total employee turnover</t>
  </si>
  <si>
    <t>of which: Permanent employees</t>
  </si>
  <si>
    <t>of which: Fixed-term/temporary contract employees</t>
  </si>
  <si>
    <r>
      <t>Contract types</t>
    </r>
    <r>
      <rPr>
        <b/>
        <vertAlign val="superscript"/>
        <sz val="12"/>
        <color rgb="FFE60000"/>
        <rFont val="Vodafone Rg"/>
        <family val="2"/>
      </rPr>
      <t>1,3</t>
    </r>
  </si>
  <si>
    <t>Permanent</t>
  </si>
  <si>
    <t>Fixed term contracts</t>
  </si>
  <si>
    <t>Full-time</t>
  </si>
  <si>
    <t>Part-time</t>
  </si>
  <si>
    <r>
      <t>Employee footprint: ten largest countries</t>
    </r>
    <r>
      <rPr>
        <b/>
        <vertAlign val="superscript"/>
        <sz val="12"/>
        <color rgb="FFE60000"/>
        <rFont val="Vodafone Rg"/>
        <family val="2"/>
      </rPr>
      <t>1,4</t>
    </r>
  </si>
  <si>
    <r>
      <t>Hungary</t>
    </r>
    <r>
      <rPr>
        <vertAlign val="superscript"/>
        <sz val="10"/>
        <rFont val="Vodafone Rg"/>
        <family val="2"/>
      </rPr>
      <t>6</t>
    </r>
  </si>
  <si>
    <t>4. Data collection commenced in 2025; information prior to 2025 is not available.</t>
  </si>
  <si>
    <r>
      <t>Employee footprint: operating segments</t>
    </r>
    <r>
      <rPr>
        <b/>
        <vertAlign val="superscript"/>
        <sz val="12"/>
        <color rgb="FFE60000"/>
        <rFont val="Vodafone Rg"/>
        <family val="2"/>
      </rPr>
      <t>3</t>
    </r>
  </si>
  <si>
    <r>
      <t>Germany</t>
    </r>
    <r>
      <rPr>
        <vertAlign val="superscript"/>
        <sz val="10"/>
        <rFont val="Vodafone Rg"/>
        <family val="2"/>
      </rPr>
      <t>8</t>
    </r>
  </si>
  <si>
    <r>
      <t>UK</t>
    </r>
    <r>
      <rPr>
        <vertAlign val="superscript"/>
        <sz val="10"/>
        <rFont val="Vodafone Rg"/>
        <family val="2"/>
      </rPr>
      <t>8</t>
    </r>
  </si>
  <si>
    <r>
      <t>Other Europe</t>
    </r>
    <r>
      <rPr>
        <vertAlign val="superscript"/>
        <sz val="10"/>
        <rFont val="Vodafone Rg"/>
        <family val="2"/>
      </rPr>
      <t>8</t>
    </r>
  </si>
  <si>
    <r>
      <t>Africa</t>
    </r>
    <r>
      <rPr>
        <vertAlign val="superscript"/>
        <sz val="10"/>
        <rFont val="Vodafone Rg"/>
        <family val="2"/>
      </rPr>
      <t>8</t>
    </r>
  </si>
  <si>
    <r>
      <t>Türkiye</t>
    </r>
    <r>
      <rPr>
        <vertAlign val="superscript"/>
        <sz val="10"/>
        <rFont val="Vodafone Rg"/>
        <family val="2"/>
      </rPr>
      <t>8</t>
    </r>
  </si>
  <si>
    <t>8. The percentages reflect headcount in each operating company or group of operating companies such as Vodacom. The percentages exclude headcount in our shared services businesses (‘_VOIS’) and other shared operations which are shown separately.</t>
  </si>
  <si>
    <r>
      <t>Employees covered by collective bargaining agreements</t>
    </r>
    <r>
      <rPr>
        <b/>
        <vertAlign val="superscript"/>
        <sz val="12"/>
        <color rgb="FFE60000"/>
        <rFont val="Vodafone Rg"/>
        <family val="2"/>
      </rPr>
      <t>1,4,7</t>
    </r>
  </si>
  <si>
    <t>Coverage Rate</t>
  </si>
  <si>
    <t>0-19%</t>
  </si>
  <si>
    <t>20-39%</t>
  </si>
  <si>
    <t>40-59%</t>
  </si>
  <si>
    <t>60-79%</t>
  </si>
  <si>
    <t>80-100%</t>
  </si>
  <si>
    <r>
      <t>Engagement index</t>
    </r>
    <r>
      <rPr>
        <vertAlign val="superscript"/>
        <sz val="10"/>
        <color theme="1"/>
        <rFont val="Vodafone Rg"/>
        <family val="2"/>
      </rPr>
      <t>3,13</t>
    </r>
  </si>
  <si>
    <r>
      <t>Purpose</t>
    </r>
    <r>
      <rPr>
        <vertAlign val="superscript"/>
        <sz val="10"/>
        <color theme="1"/>
        <rFont val="Vodafone Rg"/>
        <family val="2"/>
      </rPr>
      <t>15</t>
    </r>
  </si>
  <si>
    <t>Response rates</t>
  </si>
  <si>
    <t>13. From 2026 a new definition was introduced, see our ESG Addendum Methodology (investors.vodafone.com/esgmethodology) for more details.</t>
  </si>
  <si>
    <t>14. Frontline engagement index is the average response of our frontline workers.</t>
  </si>
  <si>
    <t>15. Alignment to purpose is based on average response to whether employees feel their daily work contributes to Vodafone’s purpose.</t>
  </si>
  <si>
    <r>
      <t>Gender diversity</t>
    </r>
    <r>
      <rPr>
        <b/>
        <vertAlign val="superscript"/>
        <sz val="12"/>
        <color rgb="FFE60000"/>
        <rFont val="Vodafone Rg"/>
        <family val="2"/>
      </rPr>
      <t>1,2</t>
    </r>
  </si>
  <si>
    <t>Male</t>
  </si>
  <si>
    <t>Female</t>
  </si>
  <si>
    <r>
      <rPr>
        <sz val="7"/>
        <color rgb="FF000000"/>
        <rFont val="Vodafone Rg"/>
        <family val="2"/>
      </rPr>
      <t>Notes:</t>
    </r>
  </si>
  <si>
    <t>1. 2026 data includes information relating to Three UK from 31 May 2025 onwards and Telekom Romania from 1 October 2025 onwards. See our ESG Addendum Methodology (investors.vodafone.com/esgmethodology) for more information on 'Portfolio changes'.</t>
  </si>
  <si>
    <r>
      <t>Gender diversity: role</t>
    </r>
    <r>
      <rPr>
        <b/>
        <vertAlign val="superscript"/>
        <sz val="12"/>
        <color rgb="FFE60000"/>
        <rFont val="Vodafone Rg"/>
        <family val="2"/>
      </rPr>
      <t>1</t>
    </r>
  </si>
  <si>
    <t>Women on the Board</t>
  </si>
  <si>
    <t>Women on the Executive Committee</t>
  </si>
  <si>
    <r>
      <t>Women in management and senior leadership roles from all operations^</t>
    </r>
    <r>
      <rPr>
        <vertAlign val="superscript"/>
        <sz val="10"/>
        <rFont val="Vodafone Rg"/>
        <family val="2"/>
      </rPr>
      <t>4</t>
    </r>
  </si>
  <si>
    <t>Women as a percentage of employees</t>
  </si>
  <si>
    <r>
      <t>Women as a percentage of external hires</t>
    </r>
    <r>
      <rPr>
        <vertAlign val="superscript"/>
        <sz val="10"/>
        <rFont val="Vodafone Rg"/>
        <family val="2"/>
      </rPr>
      <t>5</t>
    </r>
  </si>
  <si>
    <r>
      <t>Women as a percentage of internal hires</t>
    </r>
    <r>
      <rPr>
        <vertAlign val="superscript"/>
        <sz val="10"/>
        <rFont val="Vodafone Rg"/>
        <family val="2"/>
      </rPr>
      <t>5</t>
    </r>
  </si>
  <si>
    <t>Women as a percentage of graduate hires</t>
  </si>
  <si>
    <r>
      <t>Gender diversity: contract type</t>
    </r>
    <r>
      <rPr>
        <b/>
        <vertAlign val="superscript"/>
        <sz val="12"/>
        <color rgb="FFE60000"/>
        <rFont val="Vodafone Rg"/>
        <family val="2"/>
      </rPr>
      <t>1,2</t>
    </r>
  </si>
  <si>
    <t>Permanent employees (Female:Male)</t>
  </si>
  <si>
    <t>39:61</t>
  </si>
  <si>
    <t>Fixed-term employees (Female:Male)</t>
  </si>
  <si>
    <t>41:59</t>
  </si>
  <si>
    <t>Full-time employees (Female:Male)</t>
  </si>
  <si>
    <t>38:62</t>
  </si>
  <si>
    <t>Part-time employees (Female:Male)</t>
  </si>
  <si>
    <t>76:24</t>
  </si>
  <si>
    <t>74:26</t>
  </si>
  <si>
    <r>
      <t>Demographics: age</t>
    </r>
    <r>
      <rPr>
        <b/>
        <vertAlign val="superscript"/>
        <sz val="12"/>
        <color rgb="FFE60000"/>
        <rFont val="Vodafone Rg"/>
        <family val="2"/>
      </rPr>
      <t>1,2</t>
    </r>
  </si>
  <si>
    <t>&lt; 30 years old</t>
  </si>
  <si>
    <t>30-50 years old</t>
  </si>
  <si>
    <t>&gt; 50 years old</t>
  </si>
  <si>
    <r>
      <t>Demographics: generation</t>
    </r>
    <r>
      <rPr>
        <b/>
        <vertAlign val="superscript"/>
        <sz val="12"/>
        <color rgb="FFE60000"/>
        <rFont val="Vodafone Rg"/>
        <family val="2"/>
      </rPr>
      <t>1,2</t>
    </r>
  </si>
  <si>
    <t>Baby boomers (1946-1964)</t>
  </si>
  <si>
    <t>Generation X (1965-1980)</t>
  </si>
  <si>
    <t>Millennials (1981-1996)</t>
  </si>
  <si>
    <t>Generation Z (1997-2012)</t>
  </si>
  <si>
    <r>
      <t>Average training hours per employee</t>
    </r>
    <r>
      <rPr>
        <b/>
        <vertAlign val="superscript"/>
        <sz val="12"/>
        <color rgb="FFE60000"/>
        <rFont val="Vodafone Rg"/>
        <family val="2"/>
      </rPr>
      <t>1,2,6</t>
    </r>
  </si>
  <si>
    <t>Gender</t>
  </si>
  <si>
    <t>Overall</t>
  </si>
  <si>
    <t xml:space="preserve">6. Figures presented above reflect employee training hours only and exclude contractors. </t>
  </si>
  <si>
    <t>%</t>
  </si>
  <si>
    <t>Segment</t>
  </si>
  <si>
    <t>2030 target</t>
  </si>
  <si>
    <r>
      <t>Group: Ethnically diverse background</t>
    </r>
    <r>
      <rPr>
        <vertAlign val="superscript"/>
        <sz val="10"/>
        <rFont val="Vodafone Rg"/>
        <family val="2"/>
      </rPr>
      <t>7</t>
    </r>
  </si>
  <si>
    <r>
      <t>UK: Black, Asian, other diverse ethnicities</t>
    </r>
    <r>
      <rPr>
        <vertAlign val="superscript"/>
        <sz val="10"/>
        <rFont val="Vodafone Rg"/>
        <family val="2"/>
      </rPr>
      <t>8</t>
    </r>
  </si>
  <si>
    <t>UK Black</t>
  </si>
  <si>
    <r>
      <t>South Africa: Ethnically diverse background</t>
    </r>
    <r>
      <rPr>
        <vertAlign val="superscript"/>
        <sz val="10"/>
        <rFont val="Vodafone Rg"/>
        <family val="2"/>
      </rPr>
      <t>9</t>
    </r>
  </si>
  <si>
    <t>7. Global Senior Leadership team data excludes Egypt, Mozambique, Vodafone Automotive, VOIS_Egypt and Telekom Romania due to data availability.</t>
  </si>
  <si>
    <t>8. UK-based senior leadership and management.</t>
  </si>
  <si>
    <t>9. South African-based senior leadership and management.</t>
  </si>
  <si>
    <t>ISO 45001</t>
  </si>
  <si>
    <t>Egypt</t>
  </si>
  <si>
    <t>United Kingdom</t>
  </si>
  <si>
    <r>
      <t>Shared Operations</t>
    </r>
    <r>
      <rPr>
        <vertAlign val="superscript"/>
        <sz val="10"/>
        <rFont val="Vodafone Rg"/>
        <family val="2"/>
      </rPr>
      <t>1</t>
    </r>
  </si>
  <si>
    <r>
      <t>Other</t>
    </r>
    <r>
      <rPr>
        <vertAlign val="superscript"/>
        <sz val="10"/>
        <rFont val="Vodafone Rg"/>
        <family val="2"/>
      </rPr>
      <t>2</t>
    </r>
  </si>
  <si>
    <r>
      <t>Occupational health and safety indicators</t>
    </r>
    <r>
      <rPr>
        <b/>
        <vertAlign val="superscript"/>
        <sz val="12"/>
        <color rgb="FFE60000"/>
        <rFont val="Vodafone Rg"/>
        <family val="2"/>
      </rPr>
      <t>3</t>
    </r>
  </si>
  <si>
    <r>
      <t>Work-related accidents (including recordable fatalities)</t>
    </r>
    <r>
      <rPr>
        <b/>
        <vertAlign val="superscript"/>
        <sz val="10"/>
        <color rgb="FF000000"/>
        <rFont val="Vodafone Rg"/>
        <family val="2"/>
      </rPr>
      <t>4</t>
    </r>
  </si>
  <si>
    <t>Own workforce (employees and contractors)</t>
  </si>
  <si>
    <r>
      <t>Upstream value chain workers</t>
    </r>
    <r>
      <rPr>
        <vertAlign val="superscript"/>
        <sz val="10"/>
        <color rgb="FF000000"/>
        <rFont val="Vodafone Rg"/>
        <family val="2"/>
      </rPr>
      <t>5</t>
    </r>
    <r>
      <rPr>
        <sz val="10"/>
        <color rgb="FF000000"/>
        <rFont val="Vodafone Rg"/>
        <family val="2"/>
      </rPr>
      <t xml:space="preserve"> (suppliers' employees and contractors)</t>
    </r>
  </si>
  <si>
    <t>Lost-time incidents ('LTI') - own workforce</t>
  </si>
  <si>
    <t>Number of lost-time incidents</t>
  </si>
  <si>
    <t>Number of lost working days</t>
  </si>
  <si>
    <t>Lost-time incident rate per 1,000 employees and contractors</t>
  </si>
  <si>
    <t>Total recordable fatalities</t>
  </si>
  <si>
    <r>
      <t>Upstream value chain workers</t>
    </r>
    <r>
      <rPr>
        <vertAlign val="superscript"/>
        <sz val="10"/>
        <rFont val="Vodafone Rg"/>
        <family val="2"/>
      </rPr>
      <t>5</t>
    </r>
    <r>
      <rPr>
        <sz val="10"/>
        <rFont val="Vodafone Rg"/>
        <family val="2"/>
      </rPr>
      <t xml:space="preserve"> (suppliers' employees and contractors)</t>
    </r>
  </si>
  <si>
    <r>
      <t>Community</t>
    </r>
    <r>
      <rPr>
        <vertAlign val="superscript"/>
        <sz val="10"/>
        <rFont val="Vodafone Rg"/>
        <family val="2"/>
      </rPr>
      <t>6</t>
    </r>
  </si>
  <si>
    <r>
      <t>Total Recordable Incident Rate per 1,000,000 hours ('TRIR')</t>
    </r>
    <r>
      <rPr>
        <b/>
        <vertAlign val="superscript"/>
        <sz val="10"/>
        <color rgb="FF000000"/>
        <rFont val="Vodafone Rg"/>
        <family val="2"/>
      </rPr>
      <t>7</t>
    </r>
  </si>
  <si>
    <t xml:space="preserve">Notes: </t>
  </si>
  <si>
    <t>3. FY26 data includes information relating to Three UK from 31 May 2025 onwards. See our ESG Addendum Methodology (investors.vodafone.com/esgmethodology) for more information on 'Portfolio changes'.</t>
  </si>
  <si>
    <t>4. Data collection commenced in 2025; information prior to 2025 is not available. Work-related accidents include any incidents requiring treatment further than first aid. For further information, please see our ESG Addendum Methodology document. Work-related injuries and ill health reported in periods prior to FY26 is available online (investors.vodafone.com/esgaddendum).</t>
  </si>
  <si>
    <t>5. Workers in reporting scope are those working for upstream suppliers highlighted by local markets as performing high risk safety work on behalf of Vodafone.</t>
  </si>
  <si>
    <t>7. Total Recordable Incident Rate ('TRIR') is an industry-standard calculation. Our calculation is based on work-related accidents (including recordable fatalities) and the assumption that 500 workers (employees and contractors) work a combined 1,000,000 hours p.a.</t>
  </si>
  <si>
    <t>UK</t>
  </si>
  <si>
    <r>
      <t>Africa</t>
    </r>
    <r>
      <rPr>
        <vertAlign val="superscript"/>
        <sz val="10"/>
        <rFont val="Vodafone Rg"/>
        <family val="2"/>
      </rPr>
      <t>9</t>
    </r>
  </si>
  <si>
    <t>8. Other Europe includes:  Albania, Czech Republic, Greece, Ireland, Portugal, Romania.</t>
  </si>
  <si>
    <t xml:space="preserve">9. Vodacom Group includes: Vodacom South Africa, Vodacom Mozambique, Vodacom Lesotho, Vodacom DRC, Vodacom Tanzania, and Vodafone Egypt. </t>
  </si>
  <si>
    <r>
      <t>Recordable fatalities by geography: own workforce</t>
    </r>
    <r>
      <rPr>
        <b/>
        <vertAlign val="superscript"/>
        <sz val="12"/>
        <color rgb="FFE60000"/>
        <rFont val="Vodafone Rg"/>
        <family val="2"/>
      </rPr>
      <t>3</t>
    </r>
  </si>
  <si>
    <r>
      <t>Recordable fatalities by geography: upstream value chain workers</t>
    </r>
    <r>
      <rPr>
        <b/>
        <vertAlign val="superscript"/>
        <sz val="12"/>
        <color rgb="FFE60000"/>
        <rFont val="Vodafone Rg"/>
        <family val="2"/>
      </rPr>
      <t>3,5</t>
    </r>
  </si>
  <si>
    <r>
      <t>Recordable fatalities by geography: community</t>
    </r>
    <r>
      <rPr>
        <b/>
        <vertAlign val="superscript"/>
        <sz val="12"/>
        <color rgb="FFE60000"/>
        <rFont val="Vodafone Rg"/>
        <family val="2"/>
      </rPr>
      <t>3,6</t>
    </r>
  </si>
  <si>
    <r>
      <t>Supply chain</t>
    </r>
    <r>
      <rPr>
        <b/>
        <vertAlign val="superscript"/>
        <sz val="12"/>
        <color rgb="FFE60000"/>
        <rFont val="Vodafone Rg"/>
        <family val="2"/>
      </rPr>
      <t>1</t>
    </r>
  </si>
  <si>
    <t>Total spend (EUR billion)</t>
  </si>
  <si>
    <r>
      <t>Number of suppliers</t>
    </r>
    <r>
      <rPr>
        <vertAlign val="superscript"/>
        <sz val="10"/>
        <rFont val="Vodafone Rg"/>
        <family val="2"/>
      </rPr>
      <t>2,3</t>
    </r>
  </si>
  <si>
    <r>
      <t>Estimated number of workers across the upstream value chain</t>
    </r>
    <r>
      <rPr>
        <vertAlign val="superscript"/>
        <sz val="10"/>
        <rFont val="Vodafone Rg"/>
        <family val="2"/>
      </rPr>
      <t>4</t>
    </r>
  </si>
  <si>
    <t>1. FY26 data includes information relating to Three UK from 31 May 2025 onwards. See our ESG Addendum Methodology (investors.vodafone.com/esgmethodology) for more information.</t>
  </si>
  <si>
    <t>2. Approximate number of unique suppliers based on suppliers' ultimate parent company.</t>
  </si>
  <si>
    <t>3. Excludes Vodafone Automotive.</t>
  </si>
  <si>
    <t xml:space="preserve">4. Workers across all tiers of the supply chain are calculated using 10% of total procurement spend / average global salary per capita. </t>
  </si>
  <si>
    <r>
      <t>Top 10 sourcing locations: number of first tier</t>
    </r>
    <r>
      <rPr>
        <b/>
        <vertAlign val="superscript"/>
        <sz val="12"/>
        <color rgb="FFE60000"/>
        <rFont val="Vodafone Rg"/>
        <family val="2"/>
      </rPr>
      <t>5</t>
    </r>
    <r>
      <rPr>
        <b/>
        <sz val="12"/>
        <color rgb="FFE60000"/>
        <rFont val="Vodafone Rg"/>
        <family val="2"/>
      </rPr>
      <t xml:space="preserve"> suppliers</t>
    </r>
    <r>
      <rPr>
        <b/>
        <vertAlign val="superscript"/>
        <sz val="12"/>
        <color rgb="FFE60000"/>
        <rFont val="Vodafone Rg"/>
        <family val="2"/>
      </rPr>
      <t>2</t>
    </r>
    <r>
      <rPr>
        <b/>
        <sz val="12"/>
        <color rgb="FFE60000"/>
        <rFont val="Vodafone Rg"/>
        <family val="2"/>
      </rPr>
      <t xml:space="preserve"> used by Vodafone operating company</t>
    </r>
  </si>
  <si>
    <r>
      <t>UK</t>
    </r>
    <r>
      <rPr>
        <vertAlign val="superscript"/>
        <sz val="10"/>
        <rFont val="Vodafone Rg"/>
        <family val="2"/>
      </rPr>
      <t>1</t>
    </r>
  </si>
  <si>
    <t>5. A tier 1 supplier is a company that is a direct supplier of goods or services to the Group.</t>
  </si>
  <si>
    <r>
      <t>Number of stakeholder engagements at Vodafone Group</t>
    </r>
    <r>
      <rPr>
        <b/>
        <vertAlign val="superscript"/>
        <sz val="12"/>
        <color rgb="FFE60000"/>
        <rFont val="Vodafone Rg"/>
        <family val="2"/>
      </rPr>
      <t>1</t>
    </r>
  </si>
  <si>
    <t>Seeking to ensure freedom of expression of our customers is respected</t>
  </si>
  <si>
    <t>1. These metrics have been introduced in 2026; information prior to this reporting date is not available. Please refer to ESG Methodology (investors.vodafone.com/esgmethodology) for further detail.</t>
  </si>
  <si>
    <r>
      <rPr>
        <sz val="10"/>
        <color rgb="FF000000"/>
        <rFont val="Vodafone Rg"/>
        <family val="2"/>
      </rPr>
      <t>Number of substantiated severe human rights incidents connected to workers in the upstream value chain identified in the reporting period</t>
    </r>
    <r>
      <rPr>
        <vertAlign val="superscript"/>
        <sz val="10"/>
        <color rgb="FF000000"/>
        <rFont val="Vodafone Rg"/>
        <family val="2"/>
      </rPr>
      <t>1</t>
    </r>
  </si>
  <si>
    <t>Number of reports to Vodafone's external Speak Up hotline related to human rights concerns in the upstream value chain</t>
  </si>
  <si>
    <r>
      <t>Number of site assessments conducted collectively by Joint Alliance for CSR ('JAC') initiative members</t>
    </r>
    <r>
      <rPr>
        <vertAlign val="superscript"/>
        <sz val="10"/>
        <rFont val="Vodafone Rg"/>
        <family val="2"/>
      </rPr>
      <t>2</t>
    </r>
  </si>
  <si>
    <r>
      <t>Number of sites where JAC have conducted a confidential survey of supplier employees via their personal mobile phones</t>
    </r>
    <r>
      <rPr>
        <vertAlign val="superscript"/>
        <sz val="8"/>
        <color rgb="FF000000"/>
        <rFont val="Vodafone Rg"/>
        <family val="2"/>
      </rPr>
      <t>2</t>
    </r>
  </si>
  <si>
    <r>
      <t>Number of workers in facilities where Mobile Workers Surveys ('MWS') were carried out by JAC</t>
    </r>
    <r>
      <rPr>
        <vertAlign val="superscript"/>
        <sz val="8"/>
        <rFont val="Vodafone Rg"/>
        <family val="2"/>
      </rPr>
      <t>2</t>
    </r>
  </si>
  <si>
    <r>
      <t>Number of issues related to human rights concerns identified by audits conducted by Vodafone</t>
    </r>
    <r>
      <rPr>
        <vertAlign val="superscript"/>
        <sz val="10"/>
        <color rgb="FF000000"/>
        <rFont val="Vodafone Rg"/>
        <family val="2"/>
      </rPr>
      <t>4</t>
    </r>
  </si>
  <si>
    <t>2. JAC data is reported on a calendar year basis. See JAC’s Annual Reports (jac-initiative.com/resources) for more information.</t>
  </si>
  <si>
    <t>4. Non-conformances related to human rights concerns include any findings relating to indicators of forced labour (including excessive working hours), child and juvenile labour and unsafe working conditions (priority and major health and safety findings). Please refer to ESG Methodology (investors.vodafone.com/esgmethodology) for further detail on definitions and scope. This represents an expansion in the scope of reporting from FY25 when findings related to forced labour (including excessive working hours) were reported. Unadjusted data from periods prior to FY26 is available online (investors.vodafone.com/esgaddendum) and in prior Modern Slavery Statements.</t>
  </si>
  <si>
    <t>Number of 'Speak Up' reports</t>
  </si>
  <si>
    <t>People Issue</t>
  </si>
  <si>
    <t>Integrity</t>
  </si>
  <si>
    <t>Health and Safety</t>
  </si>
  <si>
    <t>Number of reports requiring remediation</t>
  </si>
  <si>
    <t>% of reports requiring remediation</t>
  </si>
  <si>
    <t>Anti-Bribery</t>
  </si>
  <si>
    <t>Code of Conduct</t>
  </si>
  <si>
    <t>Privacy</t>
  </si>
  <si>
    <t>Security</t>
  </si>
  <si>
    <t>Cyber events</t>
  </si>
  <si>
    <t> </t>
  </si>
  <si>
    <t>Number of material cyber events</t>
  </si>
  <si>
    <t xml:space="preserve">Data privacy </t>
  </si>
  <si>
    <t>Number of fines related to data privacy matters</t>
  </si>
  <si>
    <t>Direct economic value generated and distributed</t>
  </si>
  <si>
    <t>Direct economic value distributed</t>
  </si>
  <si>
    <t>Economic value retained</t>
  </si>
  <si>
    <t>Tenure and age statistics at:</t>
  </si>
  <si>
    <t>← Input cell</t>
  </si>
  <si>
    <t>Board Members</t>
  </si>
  <si>
    <t>Role</t>
  </si>
  <si>
    <t>Appointed</t>
  </si>
  <si>
    <t>Exit date</t>
  </si>
  <si>
    <t>Tenure</t>
  </si>
  <si>
    <t>Age</t>
  </si>
  <si>
    <t>FY26 attendance</t>
  </si>
  <si>
    <t>Audit and Risk Committee</t>
  </si>
  <si>
    <t>Nominations and Governance Committee</t>
  </si>
  <si>
    <t>Remuneration Committee</t>
  </si>
  <si>
    <t>ESG Committee</t>
  </si>
  <si>
    <t>Technology Committee</t>
  </si>
  <si>
    <t>Additional listed public company appointments</t>
  </si>
  <si>
    <r>
      <rPr>
        <b/>
        <sz val="9"/>
        <color rgb="FFFFFFFF"/>
        <rFont val="Vodafone Rg"/>
        <family val="2"/>
      </rPr>
      <t>DoB</t>
    </r>
  </si>
  <si>
    <r>
      <rPr>
        <b/>
        <sz val="9"/>
        <color rgb="FFFFFFFF"/>
        <rFont val="Vodafone Rg"/>
        <family val="2"/>
      </rPr>
      <t>Board switch</t>
    </r>
  </si>
  <si>
    <t>Jean-François van Boxmeer</t>
  </si>
  <si>
    <t>Chair</t>
  </si>
  <si>
    <t>Member</t>
  </si>
  <si>
    <t>Executive Director</t>
  </si>
  <si>
    <t>Heidelberg Materials AG</t>
  </si>
  <si>
    <t>Inditex S.A</t>
  </si>
  <si>
    <t>Non-Executive Director</t>
  </si>
  <si>
    <t>[Past member]</t>
  </si>
  <si>
    <t>N/A</t>
  </si>
  <si>
    <t>Stephen Carter</t>
  </si>
  <si>
    <t>AstraZeneca Plc</t>
  </si>
  <si>
    <t xml:space="preserve">Male </t>
  </si>
  <si>
    <t>WPP Plc, Avantor, Inc</t>
  </si>
  <si>
    <t>Hatem Dowidar</t>
  </si>
  <si>
    <t>Deborah Kerr</t>
  </si>
  <si>
    <t>NetApp Inc</t>
  </si>
  <si>
    <t>Airbus Group, 
A.P. Moller - Maersk AS</t>
  </si>
  <si>
    <t>Clicks Group Limited, Discovery Limited
Remgro Limited</t>
  </si>
  <si>
    <t>Dolby Laboratories Inc.</t>
  </si>
  <si>
    <t>Average of active members (at date selected)</t>
  </si>
  <si>
    <t>* These external appointments are part of the Informa Group.</t>
  </si>
  <si>
    <t>Composition of non-executive board members at 31 March 2026</t>
  </si>
  <si>
    <t>Percentage</t>
  </si>
  <si>
    <t>Independent</t>
  </si>
  <si>
    <t>Non-independent</t>
  </si>
  <si>
    <t>Members</t>
  </si>
  <si>
    <r>
      <t>Hire</t>
    </r>
    <r>
      <rPr>
        <b/>
        <vertAlign val="superscript"/>
        <sz val="9"/>
        <rFont val="Vodafone Rg"/>
        <family val="2"/>
      </rPr>
      <t>14</t>
    </r>
  </si>
  <si>
    <r>
      <t>Margherita Della Valle</t>
    </r>
    <r>
      <rPr>
        <vertAlign val="superscript"/>
        <sz val="10"/>
        <rFont val="Vodafone Rg"/>
        <family val="2"/>
      </rPr>
      <t>15</t>
    </r>
  </si>
  <si>
    <t xml:space="preserve">Group Chief Executive </t>
  </si>
  <si>
    <t>Internal</t>
  </si>
  <si>
    <t>Luka Mucic</t>
  </si>
  <si>
    <t>Group Chief Financial Officer</t>
  </si>
  <si>
    <t xml:space="preserve">External </t>
  </si>
  <si>
    <t xml:space="preserve">Pilar López </t>
  </si>
  <si>
    <t>External</t>
  </si>
  <si>
    <t>Maaike de Bie</t>
  </si>
  <si>
    <t>General Counsel and Company Secretary</t>
  </si>
  <si>
    <t>Guillaume Boutin</t>
  </si>
  <si>
    <t xml:space="preserve">CEO Vodafone Investments &amp; Strategy </t>
  </si>
  <si>
    <r>
      <t>Ahmed Essam</t>
    </r>
    <r>
      <rPr>
        <vertAlign val="superscript"/>
        <sz val="10"/>
        <rFont val="Vodafone Rg"/>
        <family val="2"/>
      </rPr>
      <t>16</t>
    </r>
  </si>
  <si>
    <t>Executive Chairman Vodafone Germany and CEO European Markets</t>
  </si>
  <si>
    <t>Shameel Joosub</t>
  </si>
  <si>
    <t>CEO Vodacom Group</t>
  </si>
  <si>
    <t>Ruth McGill</t>
  </si>
  <si>
    <t>Chief Human Resources Officer</t>
  </si>
  <si>
    <r>
      <t>Scott Petty</t>
    </r>
    <r>
      <rPr>
        <vertAlign val="superscript"/>
        <sz val="10"/>
        <rFont val="Vodafone Rg"/>
        <family val="2"/>
      </rPr>
      <t>17</t>
    </r>
  </si>
  <si>
    <t>Vodafone Group Chief Technology Officer</t>
  </si>
  <si>
    <t>Joakim Reiter</t>
  </si>
  <si>
    <t>Chief External and Corporate Affairs Officer</t>
  </si>
  <si>
    <r>
      <t>Alberto Ripepi</t>
    </r>
    <r>
      <rPr>
        <vertAlign val="superscript"/>
        <sz val="10"/>
        <rFont val="Vodafone Rg"/>
        <family val="2"/>
      </rPr>
      <t>18</t>
    </r>
  </si>
  <si>
    <t>Group Chief Network Officer</t>
  </si>
  <si>
    <r>
      <t>Serpil Timuray</t>
    </r>
    <r>
      <rPr>
        <vertAlign val="superscript"/>
        <sz val="10"/>
        <rFont val="Vodafone Rg"/>
        <family val="2"/>
      </rPr>
      <t>19</t>
    </r>
  </si>
  <si>
    <t>CEO Vodafone Investments</t>
  </si>
  <si>
    <t>Leanne Wood</t>
  </si>
  <si>
    <t xml:space="preserve">15. Margherita Della Valle was appointed Group Chief Executive on 1 January 2023, after having held the Group Chief Financial Officer position since 2018. </t>
  </si>
  <si>
    <t xml:space="preserve">16. Ahmed Essam was appointed Executive Chairman Vodafone Germany and CEO European Markets on 1 April 2024, having held the position of CEO Vodafone UK from 2021. He was the Group Chief Commercial Operations and Strategy Officer from 2018 to 2021 and was previously Chief Executive, Europe Cluster from 2016 to 2018. </t>
  </si>
  <si>
    <t xml:space="preserve">17. Scott Petty was the Chief Digital &amp; Information Officer from 2021 to 2023 and was previously Chief Technology Officer, Vodafone UK from 2018 to 2021. </t>
  </si>
  <si>
    <t xml:space="preserve">18. Alberto Ripepi was the Chief Technology Officer, Vodafone Italy from 2021 to 2023 and was previously Chief Technology Officer of Europe and Operational Director for Group Technology from 2018 to 2021. </t>
  </si>
  <si>
    <t xml:space="preserve">19. Serpil Timuray was appointed CEO Vodafone Investments on 1 April 2024, after having held the CEO Europe Cluster position since 2018. Serpil was previously Group Chief Commercial Operations and Strategy Officer from 2016 to 2018. Serpil Timuray stepped down as CEO Vodafone Investments on 30 June 2025. </t>
  </si>
  <si>
    <t>Gender diversity at 31 March 2026</t>
  </si>
  <si>
    <t>Board members</t>
  </si>
  <si>
    <r>
      <t>Senior board positions</t>
    </r>
    <r>
      <rPr>
        <b/>
        <vertAlign val="superscript"/>
        <sz val="9"/>
        <rFont val="Vodafone Rg"/>
        <family val="2"/>
      </rPr>
      <t>20</t>
    </r>
  </si>
  <si>
    <t>Men</t>
  </si>
  <si>
    <t>Women</t>
  </si>
  <si>
    <t>20. Senior Board positions include Group Chief Executive, Chief Financial Officer, Senior Independent Director and Chair.</t>
  </si>
  <si>
    <t/>
  </si>
  <si>
    <t>Ethnic diversity at 31 March 2026</t>
  </si>
  <si>
    <t>Ethnicity</t>
  </si>
  <si>
    <r>
      <t>Senior board positions</t>
    </r>
    <r>
      <rPr>
        <b/>
        <vertAlign val="superscript"/>
        <sz val="9"/>
        <rFont val="Vodafone Rg"/>
        <family val="2"/>
      </rPr>
      <t>14</t>
    </r>
  </si>
  <si>
    <t>White British or other white (including minority-white groups)</t>
  </si>
  <si>
    <t>Asian/Asian British</t>
  </si>
  <si>
    <t>Black/African/Caribbean/Black British</t>
  </si>
  <si>
    <t>Other ethnic group, including Arab</t>
  </si>
  <si>
    <r>
      <t>Board skills matrix</t>
    </r>
    <r>
      <rPr>
        <b/>
        <vertAlign val="superscript"/>
        <sz val="12"/>
        <color rgb="FFE60000"/>
        <rFont val="Vodafone Rg"/>
        <family val="2"/>
      </rPr>
      <t>21</t>
    </r>
  </si>
  <si>
    <t>Finance</t>
  </si>
  <si>
    <t>Media</t>
  </si>
  <si>
    <t>Emerging Markets</t>
  </si>
  <si>
    <t>Environmental, Social and Governance</t>
  </si>
  <si>
    <t>ü</t>
  </si>
  <si>
    <t>Margherita Della Valle</t>
  </si>
  <si>
    <t>Pilar López</t>
  </si>
  <si>
    <t xml:space="preserve">Michel Demaré </t>
  </si>
  <si>
    <t xml:space="preserve">Simon Dingemans </t>
  </si>
  <si>
    <t>Delphine Ernotte Cunci</t>
  </si>
  <si>
    <t>Amparo Moraleda</t>
  </si>
  <si>
    <t>Anne-Françoise Nesmes</t>
  </si>
  <si>
    <t>Christine Ramon</t>
  </si>
  <si>
    <t>Simon Segars</t>
  </si>
  <si>
    <t>21. Based on the composition of the Board at 31 March 2026.</t>
  </si>
  <si>
    <t>Disclosure number</t>
  </si>
  <si>
    <t>Disclosure title</t>
  </si>
  <si>
    <t>2-1</t>
  </si>
  <si>
    <t>2-2</t>
  </si>
  <si>
    <t>2-3</t>
  </si>
  <si>
    <t>Reporting period, frequency and contact point</t>
  </si>
  <si>
    <t>2-4</t>
  </si>
  <si>
    <t>Restatements of information</t>
  </si>
  <si>
    <t>2-5</t>
  </si>
  <si>
    <t>External assurance</t>
  </si>
  <si>
    <t>2-6</t>
  </si>
  <si>
    <t>Activities, value chain and other business relationships</t>
  </si>
  <si>
    <t>2-7</t>
  </si>
  <si>
    <t>2-8</t>
  </si>
  <si>
    <t>Workers who are not employees</t>
  </si>
  <si>
    <t>2-9</t>
  </si>
  <si>
    <t>Governance structure and composition</t>
  </si>
  <si>
    <t>2-10</t>
  </si>
  <si>
    <t>Nomination and selection of the highest governance body</t>
  </si>
  <si>
    <t>2-11</t>
  </si>
  <si>
    <t>Chair of the highest governance body</t>
  </si>
  <si>
    <t>2-12</t>
  </si>
  <si>
    <t>Role of the highest governance body in overseeing the management of impacts</t>
  </si>
  <si>
    <t>2-13</t>
  </si>
  <si>
    <t>Delegation of responsibility for managing impacts</t>
  </si>
  <si>
    <t>2-14</t>
  </si>
  <si>
    <t>Role of the highest governance body in sustainability reporting</t>
  </si>
  <si>
    <t>2-15</t>
  </si>
  <si>
    <t>Conflicts of interest</t>
  </si>
  <si>
    <t>2-16</t>
  </si>
  <si>
    <t>Communication of critical concerns</t>
  </si>
  <si>
    <t>2-17</t>
  </si>
  <si>
    <t>Collective knowledge of the highest governance body</t>
  </si>
  <si>
    <t>2-18</t>
  </si>
  <si>
    <t>Evaluation of the performance of the highest governance body</t>
  </si>
  <si>
    <t>2-19</t>
  </si>
  <si>
    <t>Remuneration policies</t>
  </si>
  <si>
    <t>2-20</t>
  </si>
  <si>
    <t>Process to determine remuneration</t>
  </si>
  <si>
    <t>2-21</t>
  </si>
  <si>
    <t>Annual total compensation ratio</t>
  </si>
  <si>
    <t>2-22</t>
  </si>
  <si>
    <t>Statement on sustainable development strategy</t>
  </si>
  <si>
    <t>2-23</t>
  </si>
  <si>
    <t>Policy commitments</t>
  </si>
  <si>
    <t>2-24</t>
  </si>
  <si>
    <t>Embedding policy commitments</t>
  </si>
  <si>
    <t>2-25</t>
  </si>
  <si>
    <t>Processes to remediate negative impacts</t>
  </si>
  <si>
    <t>2-26</t>
  </si>
  <si>
    <t>Mechanisms for seeking advice and raising concerns</t>
  </si>
  <si>
    <t>2-27</t>
  </si>
  <si>
    <t>Compliance with laws and regulations</t>
  </si>
  <si>
    <t>2-28</t>
  </si>
  <si>
    <t>Membership associations</t>
  </si>
  <si>
    <t>2-29</t>
  </si>
  <si>
    <t>Approach to stakeholder engagement</t>
  </si>
  <si>
    <t>2-30</t>
  </si>
  <si>
    <t>Collective bargaining agreements</t>
  </si>
  <si>
    <t>3-1</t>
  </si>
  <si>
    <t>Process to determine material topics</t>
  </si>
  <si>
    <t>3-2</t>
  </si>
  <si>
    <t>3-3</t>
  </si>
  <si>
    <t>Management of material topics</t>
  </si>
  <si>
    <t>GRI 201: Economic Performance 2016</t>
  </si>
  <si>
    <t>201-1</t>
  </si>
  <si>
    <t>201-2</t>
  </si>
  <si>
    <t>Financial implications and other risks and opportunities due to climate change</t>
  </si>
  <si>
    <t>201-3</t>
  </si>
  <si>
    <t>Defined benefit plan obligations and other retirement plans</t>
  </si>
  <si>
    <t>203-1</t>
  </si>
  <si>
    <t>Infrastructure investments and services supported</t>
  </si>
  <si>
    <t>203-2</t>
  </si>
  <si>
    <t>Significant indirect economic impacts</t>
  </si>
  <si>
    <t>204-1</t>
  </si>
  <si>
    <t>Proportion of spending on local suppliers</t>
  </si>
  <si>
    <t>205-1</t>
  </si>
  <si>
    <t>Operations assessed for risks related to corruption</t>
  </si>
  <si>
    <t>205-2</t>
  </si>
  <si>
    <t>Communication and training about anti-corruption policies and procedures</t>
  </si>
  <si>
    <t>205-3</t>
  </si>
  <si>
    <t>Confirmed incidents of corruption and actions taken</t>
  </si>
  <si>
    <t>GRI 301: Materials 2016</t>
  </si>
  <si>
    <t>301-1</t>
  </si>
  <si>
    <t>Materials used by weight or volume</t>
  </si>
  <si>
    <t>301-2</t>
  </si>
  <si>
    <t>Recycled input materials used</t>
  </si>
  <si>
    <t>301-3</t>
  </si>
  <si>
    <t>Reclaimed products and their packaging materials</t>
  </si>
  <si>
    <t>302-1</t>
  </si>
  <si>
    <t>302-3</t>
  </si>
  <si>
    <t>Energy intensity</t>
  </si>
  <si>
    <t>302-4</t>
  </si>
  <si>
    <t>Reduction of energy consumption</t>
  </si>
  <si>
    <t>302-5</t>
  </si>
  <si>
    <t>Reductions in energy requirements of products and services</t>
  </si>
  <si>
    <t>GRI 305: Emissions 2016</t>
  </si>
  <si>
    <t>305-1</t>
  </si>
  <si>
    <t>Direct (Scope 1) GHG emissions</t>
  </si>
  <si>
    <t>305-2</t>
  </si>
  <si>
    <t>Energy indirect (Scope 2) GHG emissions</t>
  </si>
  <si>
    <t>305-3</t>
  </si>
  <si>
    <t>Other indirect (Scope 3) GHG emissions</t>
  </si>
  <si>
    <t>305-4</t>
  </si>
  <si>
    <t>GHG emissions intensity</t>
  </si>
  <si>
    <t>305-5</t>
  </si>
  <si>
    <t>Reduction of GHG emissions</t>
  </si>
  <si>
    <t>Waste</t>
  </si>
  <si>
    <t>GRI 306: Waste 2020</t>
  </si>
  <si>
    <t>306-1</t>
  </si>
  <si>
    <t>Waste generation and significant waste-related impacts</t>
  </si>
  <si>
    <t>306-2</t>
  </si>
  <si>
    <t>Management of significant waste-related impacts</t>
  </si>
  <si>
    <t>306-3</t>
  </si>
  <si>
    <t>Waste generated</t>
  </si>
  <si>
    <t>306-4</t>
  </si>
  <si>
    <t>Waste diverted from disposal</t>
  </si>
  <si>
    <t>306-5</t>
  </si>
  <si>
    <t>Waste directed to disposal</t>
  </si>
  <si>
    <t>GRI 308: Supplier Environmental Assessment 2016</t>
  </si>
  <si>
    <t>308-1</t>
  </si>
  <si>
    <t>New suppliers that were screened using environmental criteria</t>
  </si>
  <si>
    <t>308-2</t>
  </si>
  <si>
    <t>Negative environmental impacts in the supply chain and actions taken</t>
  </si>
  <si>
    <t>GRI 401: Employment 2016</t>
  </si>
  <si>
    <t>401-1</t>
  </si>
  <si>
    <t>New employee hires and employee turnover</t>
  </si>
  <si>
    <t>401-3</t>
  </si>
  <si>
    <t>Parental leave</t>
  </si>
  <si>
    <t>GRI 403: Occupational Health and Safety 2018</t>
  </si>
  <si>
    <t>403-1</t>
  </si>
  <si>
    <t>Occupational health and safety management system</t>
  </si>
  <si>
    <t>403-2</t>
  </si>
  <si>
    <t>Hazard identification, risk assessment, and incident investigation</t>
  </si>
  <si>
    <t>403-3</t>
  </si>
  <si>
    <t>Occupational health services</t>
  </si>
  <si>
    <t>403-4</t>
  </si>
  <si>
    <t>Worker participation, consultation, and communication on occupational health and safety</t>
  </si>
  <si>
    <t>403-5</t>
  </si>
  <si>
    <t>Worker training on occupational health and safety</t>
  </si>
  <si>
    <t>403-6</t>
  </si>
  <si>
    <t>Promotion of worker health</t>
  </si>
  <si>
    <t>403-7</t>
  </si>
  <si>
    <t>Prevention and mitigation of occupational health and safety impacts directly linked by business relationships</t>
  </si>
  <si>
    <t>403-8</t>
  </si>
  <si>
    <t>Workers covered by an occupational health and safety management system</t>
  </si>
  <si>
    <t>403-9</t>
  </si>
  <si>
    <t>Work-related injuries</t>
  </si>
  <si>
    <t>403-10</t>
  </si>
  <si>
    <t>Work-related ill health</t>
  </si>
  <si>
    <t>GRI 404: Training and Education 2016</t>
  </si>
  <si>
    <t>404-1</t>
  </si>
  <si>
    <t>Average hours of training per year per employee</t>
  </si>
  <si>
    <t>404-2</t>
  </si>
  <si>
    <t>Programs for upgrading employee skills and transition assistance programs</t>
  </si>
  <si>
    <t>404-3</t>
  </si>
  <si>
    <t>Percentage of employees receiving regular performance and career development reviews</t>
  </si>
  <si>
    <t>GRI 405: Diversity and Equal Opportunity 2016</t>
  </si>
  <si>
    <t>405-1</t>
  </si>
  <si>
    <t>Diversity of governance bodies and employees</t>
  </si>
  <si>
    <t>405-2</t>
  </si>
  <si>
    <t>Ratio of basic salary and remuneration of women to men</t>
  </si>
  <si>
    <t>GRI 414: Supplier Social Assessment 2016</t>
  </si>
  <si>
    <t>414-1</t>
  </si>
  <si>
    <t>New suppliers that were screened using social criteria</t>
  </si>
  <si>
    <t>414-2</t>
  </si>
  <si>
    <t>Negative social impacts in the supply chain and actions taken</t>
  </si>
  <si>
    <t>GRI 415: Public Policy 2016</t>
  </si>
  <si>
    <t>415-1</t>
  </si>
  <si>
    <t>Political contributions</t>
  </si>
  <si>
    <t>GRI 418: Customer Privacy 2016</t>
  </si>
  <si>
    <t>418-1</t>
  </si>
  <si>
    <t>Substantiated complaints concerning breaches of customer privacy and losses of customer data</t>
  </si>
  <si>
    <t>Climate and other environment-related indicators</t>
  </si>
  <si>
    <t>Adverse sustainability indicator</t>
  </si>
  <si>
    <t>Unit</t>
  </si>
  <si>
    <t>1. GHG emissions</t>
  </si>
  <si>
    <t>Million tonnes</t>
  </si>
  <si>
    <t>Scope 2 GHG emissions (market-based method)</t>
  </si>
  <si>
    <t>Total GHG emissions</t>
  </si>
  <si>
    <t>2. Carbon footprint</t>
  </si>
  <si>
    <t>Carbon footprint</t>
  </si>
  <si>
    <t>3. GHG intensity</t>
  </si>
  <si>
    <t xml:space="preserve">GHG intensity </t>
  </si>
  <si>
    <t>Tonnes per EUR million</t>
  </si>
  <si>
    <t>4. Exposure to companies active in the fossil fuel sector</t>
  </si>
  <si>
    <t>Investments in companies active in the fossil fuel sector</t>
  </si>
  <si>
    <t>5. Share of non-renewable energy consumption and production</t>
  </si>
  <si>
    <t>Share of non-renewable energy consumption and non-renewable energy production from non-renewable energy sources compared to renewable energy sources, expressed as a percentage of total energy sources</t>
  </si>
  <si>
    <t>6. Energy consumption intensity per high impact sector</t>
  </si>
  <si>
    <t>Energy consumption in GWh per million EUR of revenue, per high impact climate sector</t>
  </si>
  <si>
    <t>GWh per EUR million</t>
  </si>
  <si>
    <t>Biodiversity</t>
  </si>
  <si>
    <t>7. Activities negatively affecting biodiversity-sensitive areas</t>
  </si>
  <si>
    <t>Sites or operations located in or near to biodiversity-sensitive areas where activities negatively affect those areas.</t>
  </si>
  <si>
    <t>Number</t>
  </si>
  <si>
    <t>Water</t>
  </si>
  <si>
    <t>8. Emissions to water</t>
  </si>
  <si>
    <t>Tonnes of emissions to water generated per million EUR, expressed as a weighted average</t>
  </si>
  <si>
    <t>9. Hazardous waste and radioactive waste ratio</t>
  </si>
  <si>
    <t>Tonnes of hazardous waste and radioactive waste generated per million EUR, expressed as a weighted average</t>
  </si>
  <si>
    <t>Social and employee, respect for human rights, anti-corruption and anti-bribery matters</t>
  </si>
  <si>
    <t>Social and employee matters</t>
  </si>
  <si>
    <t>10. Violation of UN Global Compact principles and Organisation for Economic Cooperation and Development (OECD) Guidelines for Multinational Enterprises</t>
  </si>
  <si>
    <t>Involvement in violations of the UNGC principles or OECD Guidelines for Multinational Enterprises</t>
  </si>
  <si>
    <t>11. Lack of processes and compliance mechanisms to monitor compliance with UN Global Compact principles and OECD Guidelines for Multinational Enterprises</t>
  </si>
  <si>
    <t>Policies to monitor compliance with the UNGC principles or OECD Guidelines for Multinational Enterprises or grievance/complaints handling mechanisms to address violations of the UNGC principles or OECD Guidelines for Multinational Enterprises</t>
  </si>
  <si>
    <t>12. Unadjusted gender pay gap</t>
  </si>
  <si>
    <t>Average unadjusted gender pay gap</t>
  </si>
  <si>
    <t>vodafone.com/uk-pay-gap</t>
  </si>
  <si>
    <t>13. Board gender diversity</t>
  </si>
  <si>
    <t>Ratio of female to male board members.</t>
  </si>
  <si>
    <t>14. Exposure to controversial weapons (anti-personnel mines, cluster munitions, chemical weapons and biological weapons)</t>
  </si>
  <si>
    <t>Investments in companies involved in the manufacture or selling of controversial weapons</t>
  </si>
  <si>
    <t>40:60</t>
  </si>
  <si>
    <t>69:31</t>
  </si>
  <si>
    <t>Africa</t>
  </si>
  <si>
    <t>View</t>
  </si>
  <si>
    <t>&lt;Scenario View&gt;</t>
  </si>
  <si>
    <t>Scenario</t>
  </si>
  <si>
    <t>ACTUAL</t>
  </si>
  <si>
    <t>Value</t>
  </si>
  <si>
    <t>&lt;Entity Currency&gt;</t>
  </si>
  <si>
    <t>Entity</t>
  </si>
  <si>
    <t>IFRSHierarchy.VFESG</t>
  </si>
  <si>
    <t>VFESG_CON</t>
  </si>
  <si>
    <t>VFESG.EU000</t>
  </si>
  <si>
    <t>DE001</t>
  </si>
  <si>
    <t>ZA000</t>
  </si>
  <si>
    <t>ICP</t>
  </si>
  <si>
    <t>[ICP None]</t>
  </si>
  <si>
    <t>Year</t>
  </si>
  <si>
    <t>2025</t>
  </si>
  <si>
    <t>2026</t>
  </si>
  <si>
    <t>Period</t>
  </si>
  <si>
    <t>Q4</t>
  </si>
  <si>
    <t xml:space="preserve"> Vodafone Group</t>
  </si>
  <si>
    <t xml:space="preserve"> Vodafone Group excl. Discontinued Operations</t>
  </si>
  <si>
    <t xml:space="preserve"> Vodafone Europe</t>
  </si>
  <si>
    <t xml:space="preserve"> Vodafone Germany (Mobile)</t>
  </si>
  <si>
    <t xml:space="preserve"> Vodacom Group</t>
  </si>
  <si>
    <t>Scope 1 &amp; 2 GHG emissions</t>
  </si>
  <si>
    <r>
      <t>kg CO</t>
    </r>
    <r>
      <rPr>
        <b/>
        <vertAlign val="subscript"/>
        <sz val="9.5"/>
        <color rgb="FFFFFFFF"/>
        <rFont val="Calibri Light"/>
        <family val="2"/>
      </rPr>
      <t>2</t>
    </r>
    <r>
      <rPr>
        <b/>
        <sz val="9.5"/>
        <color rgb="FFFFFFFF"/>
        <rFont val="Calibri Light"/>
        <family val="2"/>
      </rPr>
      <t>e</t>
    </r>
  </si>
  <si>
    <t>Account</t>
  </si>
  <si>
    <t>Custom1</t>
  </si>
  <si>
    <t>Custom2</t>
  </si>
  <si>
    <t>Custom3</t>
  </si>
  <si>
    <t>Custom4</t>
  </si>
  <si>
    <t>DIR00000</t>
  </si>
  <si>
    <t>allCustom1</t>
  </si>
  <si>
    <t>allCustom2</t>
  </si>
  <si>
    <t>allCustom3</t>
  </si>
  <si>
    <t>Mkt_Out_CO2</t>
  </si>
  <si>
    <t>Scope 1 GHG emissions ^</t>
  </si>
  <si>
    <t>IND00000</t>
  </si>
  <si>
    <t>TOT00000</t>
  </si>
  <si>
    <t>AllCustom1</t>
  </si>
  <si>
    <t>AllCustom2</t>
  </si>
  <si>
    <t>AllCustom3</t>
  </si>
  <si>
    <t>Total Scope 1 and Scope 2 GHG emissions (market-based method)^</t>
  </si>
  <si>
    <t>Loc_Out_CO2</t>
  </si>
  <si>
    <t>Scope 2 GHG emissions (location-based method)^</t>
  </si>
  <si>
    <t>Total Scope 1 and Scope 2 GHG emissions (location-based method)^</t>
  </si>
  <si>
    <t>Scope 1 greenhouse gas ('GHG') emissions</t>
  </si>
  <si>
    <r>
      <t>kg CO</t>
    </r>
    <r>
      <rPr>
        <b/>
        <vertAlign val="subscript"/>
        <sz val="9.5"/>
        <color theme="0"/>
        <rFont val="Calibri Light"/>
        <family val="2"/>
        <scheme val="major"/>
      </rPr>
      <t>2</t>
    </r>
    <r>
      <rPr>
        <b/>
        <sz val="9.5"/>
        <color theme="0"/>
        <rFont val="Calibri Light"/>
        <family val="2"/>
        <scheme val="major"/>
      </rPr>
      <t>e</t>
    </r>
  </si>
  <si>
    <t>25 vs Base</t>
  </si>
  <si>
    <t>25 vs Base %</t>
  </si>
  <si>
    <t>STC01000</t>
  </si>
  <si>
    <t>COM02000</t>
  </si>
  <si>
    <t>STA00000</t>
  </si>
  <si>
    <t>[None]</t>
  </si>
  <si>
    <t>1</t>
  </si>
  <si>
    <t>MTC00000</t>
  </si>
  <si>
    <t>COM00000</t>
  </si>
  <si>
    <t>TRA00000</t>
  </si>
  <si>
    <t>Transport (fleet)</t>
  </si>
  <si>
    <t>RGA00000</t>
  </si>
  <si>
    <t>REF00000</t>
  </si>
  <si>
    <t>Refrigerant gases</t>
  </si>
  <si>
    <t>STC00000</t>
  </si>
  <si>
    <t>COM01000</t>
  </si>
  <si>
    <t>Natural gas + Other fuels</t>
  </si>
  <si>
    <t>allcustom1</t>
  </si>
  <si>
    <t>allcustom2</t>
  </si>
  <si>
    <t>allcustom3</t>
  </si>
  <si>
    <t>Total Scope 1 GHG emissions</t>
  </si>
  <si>
    <t>REN01000</t>
  </si>
  <si>
    <t>Loc_Out_GWh</t>
  </si>
  <si>
    <t>RENEWABLE: Grid renewable energy</t>
  </si>
  <si>
    <t>PUR00000</t>
  </si>
  <si>
    <t>PUE02100</t>
  </si>
  <si>
    <t>REN02000</t>
  </si>
  <si>
    <t>RENEWABLE: On-site renewable energy</t>
  </si>
  <si>
    <t>REN03000</t>
  </si>
  <si>
    <t>RENEWABLE: Transport</t>
  </si>
  <si>
    <t>TRA01500</t>
  </si>
  <si>
    <t>NRE01000</t>
  </si>
  <si>
    <t>NON-RENEWABLE: Grid electricity</t>
  </si>
  <si>
    <t>NRE02000</t>
  </si>
  <si>
    <t>NON-RENEWABLE: Diesel and petrol</t>
  </si>
  <si>
    <t>NRE03000</t>
  </si>
  <si>
    <t>NON-RENEWABLE: Other</t>
  </si>
  <si>
    <t>NRE04000</t>
  </si>
  <si>
    <t>NON-RENEWABLE: transport</t>
  </si>
  <si>
    <t>TEC00000</t>
  </si>
  <si>
    <t>RES01000</t>
  </si>
  <si>
    <t>Grid renewable electricity purchased (% of purchased electricity)^</t>
  </si>
  <si>
    <t>RES02000</t>
  </si>
  <si>
    <t>Renewable energy (% of total energy consumption)</t>
  </si>
  <si>
    <t>RES03000</t>
  </si>
  <si>
    <t>of which: On-site renewable energy (as % of total renewable energy)</t>
  </si>
  <si>
    <t>^ 2022 Assured by KPMG LLP. See 'Assurance' and 'Subject Matter Information' tabs for further information.</t>
  </si>
  <si>
    <t>Energy Uses</t>
  </si>
  <si>
    <t>TEU01000</t>
  </si>
  <si>
    <t>Network base station sites</t>
  </si>
  <si>
    <t>TEU02000</t>
  </si>
  <si>
    <t>TEU03000</t>
  </si>
  <si>
    <t>TEU04000</t>
  </si>
  <si>
    <t>TEU05000</t>
  </si>
  <si>
    <t>Mkt_Out_GWh</t>
  </si>
  <si>
    <t>TEU00000</t>
  </si>
  <si>
    <t>Q2</t>
  </si>
  <si>
    <t>2024</t>
  </si>
  <si>
    <t>Water Usage</t>
  </si>
  <si>
    <t>Litres</t>
  </si>
  <si>
    <t xml:space="preserve">Water use (withdrawn from surface water) </t>
  </si>
  <si>
    <t xml:space="preserve">Water use (withdrawn from ground water) </t>
  </si>
  <si>
    <t xml:space="preserve">Water use (withdrawn from sea water) </t>
  </si>
  <si>
    <t xml:space="preserve">Water use supplied from third-party water (incl.mains) </t>
  </si>
  <si>
    <t>HY26</t>
  </si>
  <si>
    <t>25 vs 24</t>
  </si>
  <si>
    <t>25 vs 24 %</t>
  </si>
  <si>
    <t>IT000</t>
  </si>
  <si>
    <t xml:space="preserve"> Vodafone Italy</t>
  </si>
  <si>
    <t>Total water usage (cubic metres, M3)</t>
  </si>
  <si>
    <t>Link to reporting methodology</t>
  </si>
  <si>
    <t>Water usage in water stressed countries continuing</t>
  </si>
  <si>
    <t>Water usage in water stressed countries  discontinued</t>
  </si>
  <si>
    <t>Albania Water usage4</t>
  </si>
  <si>
    <t>Egypt Water usage4</t>
  </si>
  <si>
    <t>Greece Water usage4</t>
  </si>
  <si>
    <t>Italy Water usage4</t>
  </si>
  <si>
    <t>Portugal Water usage4</t>
  </si>
  <si>
    <t>Turkey Water usage4</t>
  </si>
  <si>
    <t>Not reported</t>
  </si>
  <si>
    <t>2. 'Other' includes Group entities where headcount is spread across more than one market or where we have no operating presence. Accreditation relates to Vodafone Business Technology Solutions and Vodafone Automotive Italy only.</t>
  </si>
  <si>
    <r>
      <t>Absolute Rules</t>
    </r>
    <r>
      <rPr>
        <vertAlign val="superscript"/>
        <sz val="10"/>
        <color theme="1"/>
        <rFont val="Vodafone Rg"/>
        <family val="2"/>
      </rPr>
      <t>16</t>
    </r>
  </si>
  <si>
    <r>
      <t>Work-related accidents by geography (including recordable fatalities): own workforce</t>
    </r>
    <r>
      <rPr>
        <b/>
        <vertAlign val="superscript"/>
        <sz val="12"/>
        <color rgb="FFE60000"/>
        <rFont val="Vodafone Rg"/>
        <family val="2"/>
      </rPr>
      <t>3,4</t>
    </r>
  </si>
  <si>
    <r>
      <t>Work-related accidents by geography (including recordable fatalities): upstream value chain workers</t>
    </r>
    <r>
      <rPr>
        <b/>
        <vertAlign val="superscript"/>
        <sz val="12"/>
        <color rgb="FFE60000"/>
        <rFont val="Vodafone Rg"/>
        <family val="2"/>
      </rPr>
      <t>3,4,5</t>
    </r>
  </si>
  <si>
    <t>7. Includes data on phones collected in accordance with the terms of our partnership with Worldwide Fund for Nature (WWF) to collect 1 million phones launched in November 2022. The initiative concluded in December 2025 following achievement of the target.</t>
  </si>
  <si>
    <t>16. Based on average response to whether employees agree that Vodafone Absolute Rules are taken seriously. The Absolute Rules ensure the correct safe behaviours in high-risk activities in all of our businesses.</t>
  </si>
  <si>
    <t>4. Hazardous waste now includes batteries. Prior year figures have been restated.</t>
  </si>
  <si>
    <t>Scope 1 and Scope 2 emissions (market-based method)</t>
  </si>
  <si>
    <t>127.28x</t>
  </si>
  <si>
    <t>46.8x</t>
  </si>
  <si>
    <t>4.0x</t>
  </si>
  <si>
    <t>Doing What's Right ('DWR') employee training</t>
  </si>
  <si>
    <r>
      <t>Greenhouse Gas ('GHG') emissions across our value chain</t>
    </r>
    <r>
      <rPr>
        <b/>
        <vertAlign val="superscript"/>
        <sz val="12"/>
        <color rgb="FFE60000"/>
        <rFont val="Vodafone Rg"/>
        <family val="2"/>
      </rPr>
      <t>1,2</t>
    </r>
  </si>
  <si>
    <r>
      <t>2. Totals may not cast to the nearest million tonnes CO</t>
    </r>
    <r>
      <rPr>
        <vertAlign val="subscript"/>
        <sz val="7"/>
        <rFont val="Vodafone Rg"/>
        <family val="2"/>
      </rPr>
      <t>2</t>
    </r>
    <r>
      <rPr>
        <sz val="7"/>
        <rFont val="Vodafone Rg"/>
        <family val="2"/>
      </rPr>
      <t xml:space="preserve">e as a result of rounding. </t>
    </r>
  </si>
  <si>
    <r>
      <t>Scope 1 GHG emissions</t>
    </r>
    <r>
      <rPr>
        <b/>
        <vertAlign val="superscript"/>
        <sz val="12"/>
        <color rgb="FFE60000"/>
        <rFont val="Vodafone Rg"/>
        <family val="2"/>
      </rPr>
      <t>1,2</t>
    </r>
  </si>
  <si>
    <t>1. Information relating to prior years has been re-baselined to reflect the disposal of Vodafone Italy on 31 December 2024 and the Vodafone UK merger with Three UK on 31 May 2025. See our ESG Addendum Methodology (investors.vodafone.com/esgmethodology) for more information on 'Portfolio changes'.</t>
  </si>
  <si>
    <t>Total energy spend EUR (billion)</t>
  </si>
  <si>
    <t>Total business travel^</t>
  </si>
  <si>
    <t>3.The percentage of our grid electricity matched with renewable sources in FY25 has been restated to include Three UK, following the merger with Vodafone UK.  Grid electricity consumed by Three UK was not fully matched with renewable sources periods prior to the merger.</t>
  </si>
  <si>
    <t>Total energy use</t>
  </si>
  <si>
    <t>8. Refers to Vodafone Automotive only.</t>
  </si>
  <si>
    <r>
      <t>Hazardous network equipment e-waste</t>
    </r>
    <r>
      <rPr>
        <b/>
        <vertAlign val="superscript"/>
        <sz val="10"/>
        <rFont val="Vodafone Rg"/>
        <family val="2"/>
      </rPr>
      <t>4</t>
    </r>
  </si>
  <si>
    <t>Number of handsets</t>
  </si>
  <si>
    <r>
      <t>Cubic metres, M</t>
    </r>
    <r>
      <rPr>
        <b/>
        <vertAlign val="superscript"/>
        <sz val="9"/>
        <rFont val="Vodafone Rg"/>
        <family val="2"/>
      </rPr>
      <t>3</t>
    </r>
  </si>
  <si>
    <t>1. Accreditation relates to _VOIS Albania, _VOIS Egypt, _VOIS Hungary, _VOIS India and _VOIS Romania,  and _VOIS Spain only.</t>
  </si>
  <si>
    <r>
      <t>Shared Operations</t>
    </r>
    <r>
      <rPr>
        <vertAlign val="superscript"/>
        <sz val="10"/>
        <rFont val="Vodafone Rg"/>
        <family val="2"/>
      </rPr>
      <t>10</t>
    </r>
  </si>
  <si>
    <r>
      <t>Employees</t>
    </r>
    <r>
      <rPr>
        <vertAlign val="superscript"/>
        <sz val="10"/>
        <rFont val="Vodafone Rg"/>
        <family val="2"/>
      </rPr>
      <t>2</t>
    </r>
  </si>
  <si>
    <r>
      <rPr>
        <sz val="10"/>
        <color rgb="FF000000"/>
        <rFont val="Vodafone Rg"/>
        <family val="2"/>
      </rPr>
      <t>Employee nationalities</t>
    </r>
    <r>
      <rPr>
        <vertAlign val="superscript"/>
        <sz val="10"/>
        <color rgb="FF000000"/>
        <rFont val="Vodafone Rg"/>
        <family val="2"/>
      </rPr>
      <t>3</t>
    </r>
  </si>
  <si>
    <t>2. From 2026 a new definition was introduced, see our ESG Addendum Methodology (investors.vodafone.com/esgmethodology) for more details.</t>
  </si>
  <si>
    <t>3. Following the merger of Vodafone UK with Three UK during the year, information is not yet available for Three UK employees.</t>
  </si>
  <si>
    <t>Total average headcount</t>
  </si>
  <si>
    <r>
      <t>Shared Operations</t>
    </r>
    <r>
      <rPr>
        <vertAlign val="superscript"/>
        <sz val="10"/>
        <rFont val="Vodafone Rg"/>
        <family val="2"/>
      </rPr>
      <t>9</t>
    </r>
  </si>
  <si>
    <r>
      <t>Corporate Services</t>
    </r>
    <r>
      <rPr>
        <vertAlign val="superscript"/>
        <sz val="10"/>
        <rFont val="Vodafone Rg"/>
        <family val="2"/>
      </rPr>
      <t>10</t>
    </r>
  </si>
  <si>
    <t>9. Reflects Shared Operations headcount across our footprint, see our ESG Addendum Methodology (investors.vodafone.com/esgmethodology) for more details.</t>
  </si>
  <si>
    <t>Percentage of employees covered by collective bargaining agreements</t>
  </si>
  <si>
    <t>2. From 2025 a new definition for headcount was introduced, see our ESG Addendum Methodology (investors.vodafone.com/esgmethodology) for more details.</t>
  </si>
  <si>
    <t>5. From 2026 a new methodology was introduced, see our ESG Addendum Methodology (investors.vodafone.com/esgmethodology) for more details.</t>
  </si>
  <si>
    <t>Total positions</t>
  </si>
  <si>
    <r>
      <t>Protection of whistleblowers</t>
    </r>
    <r>
      <rPr>
        <b/>
        <vertAlign val="superscript"/>
        <sz val="12"/>
        <color rgb="FFE60000"/>
        <rFont val="Vodafone Rg"/>
        <family val="2"/>
      </rPr>
      <t>1,2</t>
    </r>
  </si>
  <si>
    <t>2. FY24 data has been restated to reflect the disposals of Vodafone Spain on 31 May 2024 and Vodafone Italy on 31 December 2024.</t>
  </si>
  <si>
    <r>
      <t>Doing What's Right module completion rates</t>
    </r>
    <r>
      <rPr>
        <b/>
        <vertAlign val="superscript"/>
        <sz val="10"/>
        <rFont val="Vodafone Rg"/>
        <family val="2"/>
      </rPr>
      <t>3,4</t>
    </r>
  </si>
  <si>
    <t>3. For each DWR topic, the percentage of employees who were required to complete the applicable DWR training module in the reporting period with no overdue requirements at the period-end.</t>
  </si>
  <si>
    <r>
      <t>Doing What's Right completion rate</t>
    </r>
    <r>
      <rPr>
        <b/>
        <vertAlign val="superscript"/>
        <sz val="10"/>
        <rFont val="Vodafone Rg"/>
        <family val="2"/>
      </rPr>
      <t>5</t>
    </r>
  </si>
  <si>
    <t>5. Percentage of employees required to complete DWR training modules in the reporting period with no overdue requirements at the period end.</t>
  </si>
  <si>
    <r>
      <t>Number of countries accredited</t>
    </r>
    <r>
      <rPr>
        <b/>
        <vertAlign val="superscript"/>
        <sz val="10"/>
        <rFont val="Vodafone Rg"/>
        <family val="2"/>
      </rPr>
      <t>6</t>
    </r>
  </si>
  <si>
    <t>6. An additional market is currently undergoing recertification.</t>
  </si>
  <si>
    <r>
      <t>Value of fines related to data privacy matters (EUR million)</t>
    </r>
    <r>
      <rPr>
        <vertAlign val="superscript"/>
        <sz val="10"/>
        <color rgb="FF000000"/>
        <rFont val="Vodafone Rg"/>
        <family val="2"/>
      </rPr>
      <t>7</t>
    </r>
  </si>
  <si>
    <t>7. The value of fines in 2024 was EUR 42,000 (EUR 0.042 million)</t>
  </si>
  <si>
    <t>EUR million</t>
  </si>
  <si>
    <r>
      <t>Direct economic value generated</t>
    </r>
    <r>
      <rPr>
        <b/>
        <vertAlign val="superscript"/>
        <sz val="10"/>
        <rFont val="Vodafone Rg"/>
        <family val="2"/>
      </rPr>
      <t>8</t>
    </r>
  </si>
  <si>
    <t>8. See consolidated income statement.</t>
  </si>
  <si>
    <r>
      <t>Operating costs</t>
    </r>
    <r>
      <rPr>
        <vertAlign val="superscript"/>
        <sz val="10"/>
        <color rgb="FF000000"/>
        <rFont val="Vodafone Rg"/>
        <family val="2"/>
      </rPr>
      <t>9</t>
    </r>
  </si>
  <si>
    <t>9. See consolidated income statement and Note 3 in the Financial Statements. Figures refer to the sum of cost of sales, selling and distribution expenses, and administrative expenses, adjusted for staff costs, depreciation and amortisation costs.</t>
  </si>
  <si>
    <r>
      <t>Employee wages and benefits</t>
    </r>
    <r>
      <rPr>
        <vertAlign val="superscript"/>
        <sz val="10"/>
        <color rgb="FF000000"/>
        <rFont val="Vodafone Rg"/>
        <family val="2"/>
      </rPr>
      <t>10</t>
    </r>
  </si>
  <si>
    <t xml:space="preserve">10. See Note 3 in the Financial Statements. </t>
  </si>
  <si>
    <r>
      <t>Payments to providers of capital</t>
    </r>
    <r>
      <rPr>
        <vertAlign val="superscript"/>
        <sz val="10"/>
        <color rgb="FF000000"/>
        <rFont val="Vodafone Rg"/>
        <family val="2"/>
      </rPr>
      <t>11</t>
    </r>
  </si>
  <si>
    <t>11. See consolidated statement of cash flows in the Financial Statements. Figures refer to payments of interest and dividends.</t>
  </si>
  <si>
    <r>
      <t>Payments to government</t>
    </r>
    <r>
      <rPr>
        <vertAlign val="superscript"/>
        <sz val="10"/>
        <color rgb="FF000000"/>
        <rFont val="Vodafone Rg"/>
        <family val="2"/>
      </rPr>
      <t>12</t>
    </r>
  </si>
  <si>
    <r>
      <t>Community investment</t>
    </r>
    <r>
      <rPr>
        <vertAlign val="superscript"/>
        <sz val="10"/>
        <color rgb="FF000000"/>
        <rFont val="Vodafone Rg"/>
        <family val="2"/>
      </rPr>
      <t>13</t>
    </r>
  </si>
  <si>
    <t>13. See strategic report. Figures refer to contributions and in-kind services to local communities and non-governmental organisations.</t>
  </si>
  <si>
    <r>
      <t>Number of audits conducted by Vodafone</t>
    </r>
    <r>
      <rPr>
        <vertAlign val="superscript"/>
        <sz val="10"/>
        <rFont val="Vodafone Rg"/>
        <family val="2"/>
      </rPr>
      <t>3</t>
    </r>
  </si>
  <si>
    <t>Not specified/prefer not to say</t>
  </si>
  <si>
    <t>Technology/
Telecoms</t>
  </si>
  <si>
    <t>Consumer goods and services/
Marketing</t>
  </si>
  <si>
    <t>Political/ Regulatory</t>
  </si>
  <si>
    <t>Informa Plc, Informa TechTarget Inc*,
BolognaFiere Group*</t>
  </si>
  <si>
    <t>Etihad Etislat Company (Mobily),
BlackRock Frontiers Investment Trust Plc</t>
  </si>
  <si>
    <t>Compass Group Plc,
Sanofi</t>
  </si>
  <si>
    <t>The Magnum Ice Cream Company</t>
  </si>
  <si>
    <r>
      <t>Jean-François van Boxmeer</t>
    </r>
    <r>
      <rPr>
        <vertAlign val="superscript"/>
        <sz val="10"/>
        <rFont val="Vodafone Rg"/>
        <family val="2"/>
      </rPr>
      <t>1</t>
    </r>
  </si>
  <si>
    <t>1. Jean-François van Boxmeer retired as a Non-Executive Director of Heineken Holding N.V. with effect from 23 April 2026.</t>
  </si>
  <si>
    <r>
      <t>Margherita Della Valle</t>
    </r>
    <r>
      <rPr>
        <vertAlign val="superscript"/>
        <sz val="10"/>
        <rFont val="Vodafone Rg"/>
        <family val="2"/>
      </rPr>
      <t>2</t>
    </r>
  </si>
  <si>
    <t>2. Margherita Della Valle was initially appointed Group Chief Executive on an interim basis, effective 1 January 2023. On 27 April 2023, we announced the permanent appointment of Margherita with immediate effect. Margherita Della Valle retired as a Non-Executive Director of Reckitt Benckiser Group Plc with effect from 1 April 2026.</t>
  </si>
  <si>
    <r>
      <t>Luka Mucic</t>
    </r>
    <r>
      <rPr>
        <vertAlign val="superscript"/>
        <sz val="10"/>
        <rFont val="Vodafone Rg"/>
        <family val="2"/>
      </rPr>
      <t>3</t>
    </r>
  </si>
  <si>
    <t xml:space="preserve">3. Luka Mucic stepped down as Chief Financial Officer on 30 November 2025.This has been taken into account in calculating Luka's FY26 attendance. </t>
  </si>
  <si>
    <r>
      <t>Pilar López</t>
    </r>
    <r>
      <rPr>
        <vertAlign val="superscript"/>
        <sz val="10"/>
        <rFont val="Vodafone Rg"/>
        <family val="2"/>
      </rPr>
      <t>4</t>
    </r>
  </si>
  <si>
    <t xml:space="preserve">4. Pilar López was appointed Chief Financial Officer on 1 December 2025. This has been taken into account in calculating Pilar's FY26 attendance. </t>
  </si>
  <si>
    <r>
      <t>David Nish</t>
    </r>
    <r>
      <rPr>
        <vertAlign val="superscript"/>
        <sz val="10"/>
        <rFont val="Vodafone Rg"/>
        <family val="2"/>
      </rPr>
      <t>5</t>
    </r>
  </si>
  <si>
    <r>
      <t>Michel Demaré</t>
    </r>
    <r>
      <rPr>
        <vertAlign val="superscript"/>
        <sz val="10"/>
        <rFont val="Vodafone Rg"/>
        <family val="2"/>
      </rPr>
      <t>6</t>
    </r>
  </si>
  <si>
    <r>
      <t>Simon Dingemans</t>
    </r>
    <r>
      <rPr>
        <vertAlign val="superscript"/>
        <sz val="10"/>
        <rFont val="Vodafone Rg"/>
        <family val="2"/>
      </rPr>
      <t>7</t>
    </r>
  </si>
  <si>
    <r>
      <t>Delphine Ernotte Cunci</t>
    </r>
    <r>
      <rPr>
        <vertAlign val="superscript"/>
        <sz val="10"/>
        <rFont val="Vodafone Rg"/>
        <family val="2"/>
      </rPr>
      <t>8</t>
    </r>
  </si>
  <si>
    <t xml:space="preserve">8. Delphine Ernotte Cunci was unable to attend one scheduled meeting of the Board and one scheduled meeting of the Technology Committee due to a diary conflict. Delphine ceased to be a member of the Remuneration Committee and joined the Nominations and Governance Committee with effect from the conclusion of the 2025 AGM. This has been taken into account in calculating Delphine's FY26 attendance. </t>
  </si>
  <si>
    <r>
      <t>Maria Amparo Moraleda Martinez</t>
    </r>
    <r>
      <rPr>
        <vertAlign val="superscript"/>
        <sz val="10"/>
        <rFont val="Vodafone Rg"/>
        <family val="2"/>
      </rPr>
      <t>9</t>
    </r>
  </si>
  <si>
    <t xml:space="preserve">9. Maria Amparo Moraleda Martinez was unable to attend one scheduled meeting of the Board due to a diary conflict. This has been taken into account in calculating Maria Amparo's FY26 attendance. </t>
  </si>
  <si>
    <r>
      <t>Anne-Françoise Nesmes</t>
    </r>
    <r>
      <rPr>
        <vertAlign val="superscript"/>
        <sz val="10"/>
        <rFont val="Vodafone Rg"/>
        <family val="2"/>
      </rPr>
      <t>10</t>
    </r>
  </si>
  <si>
    <t xml:space="preserve">10. Anne-Françoise was appointed as a Non-Executive Director and member of the Vodafone Group Plc Board with effect from the conclusion of the 2025 AGM and was unable to attend one scheduled meeting of the Audit and Risk Committee due to a diary conflict. This has been taken into account in calculating Anne-Françoise's FY26 attendance. </t>
  </si>
  <si>
    <r>
      <t>Christine Ramon</t>
    </r>
    <r>
      <rPr>
        <vertAlign val="superscript"/>
        <sz val="10"/>
        <rFont val="Vodafone Rg"/>
        <family val="2"/>
      </rPr>
      <t>11</t>
    </r>
  </si>
  <si>
    <t xml:space="preserve">11. Christine Ramon ceased to be a member of the ESG Committee and joined the Remuneration Committee with effect from the conclusion of the 2025 AGM. This has been taken into account in calculating Christine's FY26 attendance. </t>
  </si>
  <si>
    <r>
      <t>Simon Segars</t>
    </r>
    <r>
      <rPr>
        <vertAlign val="superscript"/>
        <sz val="10"/>
        <rFont val="Vodafone Rg"/>
        <family val="2"/>
      </rPr>
      <t>12</t>
    </r>
  </si>
  <si>
    <t xml:space="preserve">12. Simon Segars joined the Nominations and Governance Committee with effect from the conclusion of the 2025 AGM. This has been taken into account in calculating Simon's FY26 attendance. </t>
  </si>
  <si>
    <t>14. Refers to whether individual was an internal or external candidate on appointment to the Executive Committee.</t>
  </si>
  <si>
    <t>3. Disposed network waste refers to waste that cannot be reused or recycled, or is not sent to recyclers and is therefore sent for end-of-life treatment by incineration, landfill or other disposal method in line with our waste management policy.</t>
  </si>
  <si>
    <t>8. During the year Vodafone operated mobile and fixed networks in 16 countries throughout Europe and Africa ('Operating Companies').  Six of these countries are categorised by the World Resources Institute (2023) as having high levels of water stress (Albania, Egypt, Greece, Portugal, South Africa, Türkiye). In the year ended 31 March 2026, these six countries accounted for approximately 32% of the Group's revenue.</t>
  </si>
  <si>
    <r>
      <t>of which: Africa</t>
    </r>
    <r>
      <rPr>
        <vertAlign val="superscript"/>
        <sz val="10"/>
        <rFont val="Vodafone Rg"/>
        <family val="2"/>
      </rPr>
      <t>3</t>
    </r>
  </si>
  <si>
    <r>
      <t>Total diesel, petrol and HVO fuels</t>
    </r>
    <r>
      <rPr>
        <vertAlign val="superscript"/>
        <sz val="10"/>
        <rFont val="Vodafone Rg"/>
        <family val="2"/>
      </rPr>
      <t>3</t>
    </r>
  </si>
  <si>
    <r>
      <t>Scope 1 and 2 GHG emissions</t>
    </r>
    <r>
      <rPr>
        <b/>
        <vertAlign val="superscript"/>
        <sz val="12"/>
        <color rgb="FFE60000"/>
        <rFont val="Vodafone Rg"/>
        <family val="2"/>
      </rPr>
      <t>1,2,3</t>
    </r>
  </si>
  <si>
    <r>
      <t>Scope 3 GHG emissions</t>
    </r>
    <r>
      <rPr>
        <b/>
        <vertAlign val="superscript"/>
        <sz val="12"/>
        <color rgb="FFE60000"/>
        <rFont val="Vodafone Rg"/>
        <family val="2"/>
      </rPr>
      <t>1,2,4</t>
    </r>
  </si>
  <si>
    <t xml:space="preserve">4. Categories with a zero figure are those where data has been collected in accordance with our reporting methodology and the result is insignificant. See our ESG Addendum Methodology (investors.vodafone.com/esgmethodology) for more information. </t>
  </si>
  <si>
    <r>
      <t>Total waste generated in our operations</t>
    </r>
    <r>
      <rPr>
        <vertAlign val="superscript"/>
        <sz val="10"/>
        <rFont val="Vodafone Rg"/>
        <family val="2"/>
      </rPr>
      <t>5</t>
    </r>
    <r>
      <rPr>
        <sz val="10"/>
        <rFont val="Vodafone Rg"/>
        <family val="2"/>
      </rPr>
      <t>^</t>
    </r>
  </si>
  <si>
    <r>
      <t>5. Tonnes CO</t>
    </r>
    <r>
      <rPr>
        <vertAlign val="subscript"/>
        <sz val="7"/>
        <rFont val="Vodafone Rg"/>
        <family val="2"/>
      </rPr>
      <t>2</t>
    </r>
    <r>
      <rPr>
        <sz val="7"/>
        <rFont val="Vodafone Rg"/>
        <family val="2"/>
      </rPr>
      <t>e reported for this category (2020: 326, 2024: 983, 2025: 858, 2026: 186).</t>
    </r>
  </si>
  <si>
    <r>
      <t>Total processing of sold products</t>
    </r>
    <r>
      <rPr>
        <vertAlign val="superscript"/>
        <sz val="10"/>
        <rFont val="Vodafone Rg"/>
        <family val="2"/>
      </rPr>
      <t>6</t>
    </r>
  </si>
  <si>
    <t>6. Vodafone does not sell products requiring further processing prior to use, therefore this category is not applicable and no emissions are reported.</t>
  </si>
  <si>
    <r>
      <t>Total end-of-life treatment of sold products</t>
    </r>
    <r>
      <rPr>
        <vertAlign val="superscript"/>
        <sz val="10"/>
        <rFont val="Vodafone Rg"/>
        <family val="2"/>
      </rPr>
      <t>7</t>
    </r>
    <r>
      <rPr>
        <sz val="10"/>
        <rFont val="Vodafone Rg"/>
        <family val="2"/>
      </rPr>
      <t>^</t>
    </r>
  </si>
  <si>
    <r>
      <t>7. Tonnes CO</t>
    </r>
    <r>
      <rPr>
        <vertAlign val="subscript"/>
        <sz val="7"/>
        <rFont val="Vodafone Rg"/>
        <family val="2"/>
      </rPr>
      <t>2</t>
    </r>
    <r>
      <rPr>
        <sz val="7"/>
        <rFont val="Vodafone Rg"/>
        <family val="2"/>
      </rPr>
      <t>e reported for this category (2020: 161, 2024: 111, 2025: 50, 2026: 49).</t>
    </r>
  </si>
  <si>
    <r>
      <t>Product category</t>
    </r>
    <r>
      <rPr>
        <b/>
        <vertAlign val="superscript"/>
        <sz val="10"/>
        <rFont val="Vodafone Rg"/>
        <family val="2"/>
      </rPr>
      <t>8</t>
    </r>
  </si>
  <si>
    <t>8. See ESG Addendum Methodology (investors.vodafone.com/esgmethodology) for more information on the products in each category.</t>
  </si>
  <si>
    <t>Power Purchase Agreement ('PPA') coverage (% of electricity consumption) (Group)</t>
  </si>
  <si>
    <r>
      <t>United Kingdom</t>
    </r>
    <r>
      <rPr>
        <vertAlign val="superscript"/>
        <sz val="10"/>
        <rFont val="Vodafone Rg"/>
        <family val="2"/>
      </rPr>
      <t>5</t>
    </r>
  </si>
  <si>
    <r>
      <t>India</t>
    </r>
    <r>
      <rPr>
        <vertAlign val="superscript"/>
        <sz val="10"/>
        <rFont val="Vodafone Rg"/>
        <family val="2"/>
      </rPr>
      <t>6</t>
    </r>
  </si>
  <si>
    <r>
      <t>Egypt</t>
    </r>
    <r>
      <rPr>
        <vertAlign val="superscript"/>
        <sz val="10"/>
        <rFont val="Vodafone Rg"/>
        <family val="2"/>
      </rPr>
      <t>7</t>
    </r>
  </si>
  <si>
    <r>
      <t>Germany</t>
    </r>
    <r>
      <rPr>
        <vertAlign val="superscript"/>
        <sz val="10"/>
        <rFont val="Vodafone Rg"/>
        <family val="2"/>
      </rPr>
      <t>5</t>
    </r>
  </si>
  <si>
    <r>
      <t>Romania</t>
    </r>
    <r>
      <rPr>
        <vertAlign val="superscript"/>
        <sz val="10"/>
        <rFont val="Vodafone Rg"/>
        <family val="2"/>
      </rPr>
      <t>7</t>
    </r>
  </si>
  <si>
    <r>
      <t>Türkiye</t>
    </r>
    <r>
      <rPr>
        <vertAlign val="superscript"/>
        <sz val="10"/>
        <rFont val="Vodafone Rg"/>
        <family val="2"/>
      </rPr>
      <t>7</t>
    </r>
  </si>
  <si>
    <t>5. Includes VSOL.</t>
  </si>
  <si>
    <t>6. _VOIS only.</t>
  </si>
  <si>
    <t>7. Includes _VOIS.</t>
  </si>
  <si>
    <r>
      <t>Employees covered by collective bargaining agreements: segments</t>
    </r>
    <r>
      <rPr>
        <b/>
        <vertAlign val="superscript"/>
        <sz val="12"/>
        <color rgb="FFE60000"/>
        <rFont val="Vodafone Rg"/>
        <family val="2"/>
      </rPr>
      <t>1,4,7,11,12</t>
    </r>
  </si>
  <si>
    <r>
      <t>Corporate Services</t>
    </r>
    <r>
      <rPr>
        <vertAlign val="superscript"/>
        <sz val="10"/>
        <color theme="1"/>
        <rFont val="Vodafone Rg"/>
        <family val="2"/>
      </rPr>
      <t>10</t>
    </r>
  </si>
  <si>
    <r>
      <t>Corporate Services</t>
    </r>
    <r>
      <rPr>
        <b/>
        <vertAlign val="superscript"/>
        <sz val="10"/>
        <color theme="1"/>
        <rFont val="Vodafone Rg"/>
        <family val="2"/>
      </rPr>
      <t>10</t>
    </r>
  </si>
  <si>
    <t>11. Employees within European Economic Area ('EEA') countries are presented at a country-by-country coverage rate.</t>
  </si>
  <si>
    <t>12. Employees within non-EEA countries are presented at an operating segment-level coverage rate.</t>
  </si>
  <si>
    <r>
      <t>Employees:
EEA countries with &gt;50 employees</t>
    </r>
    <r>
      <rPr>
        <b/>
        <vertAlign val="superscript"/>
        <sz val="10"/>
        <color theme="0"/>
        <rFont val="Vodafone Rg"/>
        <family val="2"/>
      </rPr>
      <t>11</t>
    </r>
  </si>
  <si>
    <r>
      <t>Employees:
Non-EEA by region</t>
    </r>
    <r>
      <rPr>
        <b/>
        <vertAlign val="superscript"/>
        <sz val="10"/>
        <color theme="0"/>
        <rFont val="Vodafone Rg"/>
        <family val="2"/>
      </rPr>
      <t>12</t>
    </r>
  </si>
  <si>
    <r>
      <t>Frontline engagement index</t>
    </r>
    <r>
      <rPr>
        <vertAlign val="superscript"/>
        <sz val="10"/>
        <color theme="1"/>
        <rFont val="Vodafone Rg"/>
        <family val="2"/>
      </rPr>
      <t>3,13,14</t>
    </r>
  </si>
  <si>
    <r>
      <t>Women in senior leadership positions</t>
    </r>
    <r>
      <rPr>
        <vertAlign val="superscript"/>
        <sz val="10"/>
        <rFont val="Vodafone Rg"/>
        <family val="2"/>
      </rPr>
      <t>3</t>
    </r>
  </si>
  <si>
    <t>10. Reflects corporate support activities across Finance, HR, Legal &amp; Business Integrity, External Affairs and Brand &amp; Technology Strategy.</t>
  </si>
  <si>
    <t>01/09/1961</t>
  </si>
  <si>
    <t>01/05/1960</t>
  </si>
  <si>
    <t>01/02/1964</t>
  </si>
  <si>
    <t>01/08/1956</t>
  </si>
  <si>
    <t>01/07/1966</t>
  </si>
  <si>
    <t>01/02/1972</t>
  </si>
  <si>
    <t>01/05/1964</t>
  </si>
  <si>
    <t>01/10/1967</t>
  </si>
  <si>
    <t>12. See Note 6 in the Financial Statements. Figures exclude adjustments in respect of prior years.</t>
  </si>
  <si>
    <t>5. Corrective actions have been opened for all non-conformances identified by audits. The timing of our audits, and the standard timelines of associated corrective action plans, mean there are 44 actions carried forward to be taken in FY27, which will be reported in FY27 accordingly.</t>
  </si>
  <si>
    <t>3. Following an update to the reporting methodology used by one of our third‑party tower companies to report diesel and electricity consumption at its sites, FY25 emissions have been restated, with a change of less than 5%. No updates to other prior reporting periods were required.</t>
  </si>
  <si>
    <t>vodafone.com/ar26</t>
  </si>
  <si>
    <r>
      <t>Number of corrective actions taken in reporting period in response to issues related to human rights concerns identified by audits conducted by Vodafone in current period</t>
    </r>
    <r>
      <rPr>
        <vertAlign val="superscript"/>
        <sz val="10"/>
        <color rgb="FF000000"/>
        <rFont val="Vodafone Rg"/>
        <family val="2"/>
      </rPr>
      <t>5</t>
    </r>
  </si>
  <si>
    <t>3. These audits may be submitted by Vodafone to the JAC initiative platform and would be included in the number of site assessments conducted collectively by JAC initiative members metric where applicable. Please refer to prior Modern Slavery Statements for prior year information on the number of only non-JAC related audits conducted by Vodafone.</t>
  </si>
  <si>
    <t>GHG Emissions
Annual Report 2026, Pages 28 to 30.</t>
  </si>
  <si>
    <t>Supporting disclosures</t>
  </si>
  <si>
    <r>
      <t xml:space="preserve">Board &amp; ExCo
</t>
    </r>
    <r>
      <rPr>
        <sz val="9.5"/>
        <color theme="1"/>
        <rFont val="Vodafone Rg"/>
        <family val="2"/>
      </rPr>
      <t>Annual Report 2026, Page 71</t>
    </r>
  </si>
  <si>
    <t>Marika Auramo</t>
  </si>
  <si>
    <t>CEO Vodafone Business</t>
  </si>
  <si>
    <r>
      <t>Water usage</t>
    </r>
    <r>
      <rPr>
        <b/>
        <vertAlign val="superscript"/>
        <sz val="12"/>
        <color rgb="FFE60000"/>
        <rFont val="Vodafone Rg"/>
        <family val="2"/>
      </rPr>
      <t>1</t>
    </r>
  </si>
  <si>
    <t>6. Referred to as Members of the Public in prior periods.</t>
  </si>
  <si>
    <t>10. Shared Operations includes _VOIS.</t>
  </si>
  <si>
    <t>3. Percentage of senior women in our top 318 positions across all operations (FY24: 158, FY25: 259).</t>
  </si>
  <si>
    <t>4. Percentage of women in our 5,992 management and leadership roles across all operations ( FY24: 6,350, FY25: 5,676).</t>
  </si>
  <si>
    <t>Seeking to ensure rights-respecting 'LEA' frameworks in our countries of operation</t>
  </si>
  <si>
    <r>
      <t>5G available in countries (number)</t>
    </r>
    <r>
      <rPr>
        <vertAlign val="superscript"/>
        <sz val="10"/>
        <rFont val="Vodafone Rg"/>
        <family val="2"/>
      </rPr>
      <t>1,4</t>
    </r>
  </si>
  <si>
    <t>4. More detailed module-level reporting is available from FY25 onwards.</t>
  </si>
  <si>
    <t xml:space="preserve">5. David Nish stepped down from the Board at the conclusion of the AGM on 29 July 2025. This has been taken into account in calculating David's FY26 attendance. </t>
  </si>
  <si>
    <t xml:space="preserve">6. Michel Demaré was unable to attend one scheduled meeting of the Board, one scheduled meeting of the Audit and Risk Committee and one scheduled meeting of the Nominations and Governance Committee due to a diary conflict. Michel ceased to be a member of the Nominations and Governance Committee with effect from the conclusion of the 2025 AGM. This has been taken into account in calculating Michel's FY26 attendance. </t>
  </si>
  <si>
    <t xml:space="preserve">7. Simon Dingemans was appointed as Chair of the Audit and Risk Committee and member of the Remuneration Committee with effect from the conclusion of the 2025 AGM. This has been taken into account in calculating Simon's FY26 attendance. </t>
  </si>
  <si>
    <r>
      <t>V-Hub engaged unique users (millions)</t>
    </r>
    <r>
      <rPr>
        <vertAlign val="superscript"/>
        <sz val="10"/>
        <rFont val="Vodafone Rg"/>
        <family val="2"/>
      </rPr>
      <t>5</t>
    </r>
  </si>
  <si>
    <r>
      <t>Availability of affordable tariffs (number of markets)</t>
    </r>
    <r>
      <rPr>
        <vertAlign val="superscript"/>
        <sz val="10"/>
        <rFont val="Vodafone Rg"/>
        <family val="2"/>
      </rPr>
      <t>3</t>
    </r>
  </si>
  <si>
    <t xml:space="preserve">Global Reporting Initiative ('GRI') Standards index </t>
  </si>
  <si>
    <t>Statement of use</t>
  </si>
  <si>
    <t>Vodafone Group Plc has reported the information cited in this GRI content index for the period 1 April 2025 to 31 March 2026 with reference to the GRI Standards</t>
  </si>
  <si>
    <t>GRI 1 used</t>
  </si>
  <si>
    <t>GRI 1: Foundation 2021, GRI 2: General Disclosures and GRI 3: Material Topics</t>
  </si>
  <si>
    <t>Reference</t>
  </si>
  <si>
    <t>GRI 2: General Disclosures 2021</t>
  </si>
  <si>
    <t>Organisational details</t>
  </si>
  <si>
    <t>Entities included in the organisation’s sustainability reporting</t>
  </si>
  <si>
    <t>Entities included are defined in the ESG Addendum Methodology 'Reporting criteria scope', page 2: vodafone.com/esg-methodology</t>
  </si>
  <si>
    <t>We report yearly on a fiscal year basis from 1 April to 31 March. 
Contact information: vodafone.com/investors/contact-us</t>
  </si>
  <si>
    <t>Our approach to restatement is included within the 'Portfolio changes' section on page 3 of the ESG Addendum Methodology: vodafone.com/esg-methodology</t>
  </si>
  <si>
    <t>Our approach to external assurance is included within the 'Independent Limited Assurance Report to Vodafone Group Plc' section on pages 4 -7 of the ESG Addendum Methodology: vodafone.com/esg-methodology.  Ernst &amp; Young LLP ('EY') provides independent limited assurance over selected ESG data under ISAE 3000 (Revised). See ‘Independent Limited Assurance Report’ (ESG Addendum Methodology, pages 4 -7) and Annual Report (pages 58 - 59).</t>
  </si>
  <si>
    <t>Refer to the 'Business model' section of our Annual Report on page 2, for a geographic breakdown of markets, shared operations and investments. Our procurement is managed centrally by Vodafone Procure and Connect ('VP&amp;C'), based in Luxembourg. Our broader approach to supply chain is detailed with the 'Responsible Supply Chain' section on page 48 of the Annual Report.</t>
  </si>
  <si>
    <t>Information about our total workforce and by gender is included in the 'Our People Strategy' section of our Annual Report on pages 38-40 and ESG Addendum on tabs 'Headcount' and 'Diversity and Inclusion'. The methodologies and assumptions used to compile this data are described in the 'Reporting criteria scope' section on page 2 of the ESG Addendum Methodology: vodafone.com/esg-methodology</t>
  </si>
  <si>
    <t>Information about our total workforce, including those with fixed term, part-time or full-time contracts can be found within our ESG Addendum on the tab 'Headcount'.
The methodologies and assumptions used to compile this data are described in the 'Reporting criteria scope' section on page 2 of the ESG Addendum Methodology: vodafone.com/esg-methodology</t>
  </si>
  <si>
    <t>The Nomination Committee of the Board is responsible for keeping under review the composition of the Board and succession planning for the Board and senior leadership positions. For more information, see the 'Governance' section of  the Annual Report on pages 89-91. The terms of reference of all Board committees are available on our website: Board committees: vodafone.com/board-committees</t>
  </si>
  <si>
    <t>The Chair of the Board is a Non-Executive Director and was independent on appointment in accordance with Provision 9 of the UK Corporate Governance Code. For more information on the composition of the Board, see the 'Our Board' section of the Annual Report on pages 77-80 and within our ESG Addendum on the 'Board &amp; ExCo' tab. The members of all Board committees are available on our website vodafone.com/board-committees</t>
  </si>
  <si>
    <t>Refer to the 'Our Board' section of  the Annual Report on pages 77-80 and within our ESG Addendum on tab 'Board &amp; ExCo'.</t>
  </si>
  <si>
    <t>Refer to the 'Governance' section of the Annual Report on pages 86-94. Further information about our Board committees and their composition can be found on our website at vodafone.com/board-committees and within our ESG Addendum on tab 'Board &amp; ExCo'.</t>
  </si>
  <si>
    <t xml:space="preserve">Our Annual Report and ESG Addendum is signed off by the Chief Executive and Chief  Financial Officer and approved by the Board appointed ESG Committee and Audit and Risk Committee.   
For more information regarding our ESG Committee's responsibilities and activities throughout the year, refer to the 'ESG Committee Letter' in our Annual Report on page 99. </t>
  </si>
  <si>
    <t>Protocol for directors' conflicts of interest: https://investors.vodafone.com/~/media/Files/V/Vodafone-IR/documents/our-purpose/vodafone-directors-conflicts-of-interest-protocol_0.pdf
Detailed information is included in the 'Nominations and Governance Committee'  section of the Annual Report on page 89-91. 
Further information on our Code of Conduct can be found within the 'Code of Conduct' section of the Annual Report on page 44 and on our website at vodafone.com/code-of-conduct</t>
  </si>
  <si>
    <t>The total number of  Speak Up cases reported during the year can be found in the 'Speak Up' section of the Annual Report on pages 44-45 and within the 'Governance' tab in the ESG Addendum.</t>
  </si>
  <si>
    <t>The Board’s collective knowledge and experience can be found within the ESG Addendum on the tab 'Board &amp; ExCo' under the heading 'Board skills matrix'.
Refer to our Committee Letter pages on pages 89-99 of the Annual Report.</t>
  </si>
  <si>
    <t>Refer to Board evaluation on pages 87-88 of the Annual Report</t>
  </si>
  <si>
    <t>Our remuneration policy can be found on pages 103-108 of the Annual Report. For further information regarding the Remuneration Committee refer to our website: vodafone.com/our-company/leadership/board-committees</t>
  </si>
  <si>
    <t>The Remuneration Committee advises the Board on policies for executive remuneration and reward packages for the Chair, executives and senior management team.
For further information regarding the Remuneration Committee, such as their terms of reference, visit our website: vodafone.com/our-company/leadership/board-committees</t>
  </si>
  <si>
    <t xml:space="preserve">Refer to page 116 for our total compensation ratio. </t>
  </si>
  <si>
    <t>Our CEO has articulated Vodafone’s aim to build an inclusive, sustainable and trusted digital society where individuals and businesses can thrive in the annual CEO letter to the UN Global Compact (https://unglobalcompact.org/what-is-gc/participants/136542).</t>
  </si>
  <si>
    <t>To learn more, visit our website at: vodafone.com/sustainable-business or vodafone.com/our-company</t>
  </si>
  <si>
    <t>Information regarding processes to remediate negative impacts can be found on pages 23-57 of our Annual Report and within 'our approach to materiality and ESG reporting' section on page 27 of our Annual Report and on our website: 
Modern slavery statement: vodafone.com/modern-slavery-statement
Human rights policy statement: vodafone.com/human-rights
Conflict minerals report: vodafone.com/responsibleminerals
Transparency report: vodafone.com/transparency 
Environmental policy statement: vodafone.com/protecting-the-planet</t>
  </si>
  <si>
    <t>Refer to the 'Maintaining Trust' section of our Annual Report on pages 44-45 or visit: vodafone.com/speak-up or vodafone.com/code-of-conduct. For information pertaining to our supplier ethics visit: vodafone.com/about-Vodafone/how-we-operate/suppliers/supplier-ethics and to view our modern slavery statement, visit: vodafone.com/modern-slavery-statement</t>
  </si>
  <si>
    <t>Refer to page 63 of our Annual Report.</t>
  </si>
  <si>
    <t>We are active participants of many initiatives, including the UN Global Compact ('UNGC'), Science Based Targets initiative ('SBTi'), RE100, BSR, GSMA, B-Tech, Joint Alliance for Corporate Social Responsibility (JAC for CSR) and Transparency International. 
More information can be found on the Sustainable Business pages of our website: vodafone.com/our-approach-to-esg, vodafone.com/partnerships, vodafone.com/memberships</t>
  </si>
  <si>
    <t xml:space="preserve">Refer to page 9-11, 48-49 of the Annual Report on pages 9-11, 48-49. Our approach to stakeholder engagement through the lens of materiality and ESG reporting is outlined on page 27. </t>
  </si>
  <si>
    <t>The % of employees covered by collective bargaining agreements can be found within the ESG Addendum on the 'Headcount' tab.</t>
  </si>
  <si>
    <t>GRI 3: Material Topics ('MT') 2021</t>
  </si>
  <si>
    <t>For more information on our approach to determine our list of indicative material topics refer to pages 26-27 of the Annual Report and on our website: vodafone.com/sustainable-business/our-approach-to-esg?section=materiality-assessment</t>
  </si>
  <si>
    <t xml:space="preserve">List of material topics </t>
  </si>
  <si>
    <t>To view our list of indicative material topics refer to pages 26 - 27 of the Annual Report and our website: vodafone.com/sustainable-business/our-approach-to-esg?section=materiality-assessment</t>
  </si>
  <si>
    <t>Our approach to materiality and ESG reporting is outlined in detail on page 27. An update on our programmes for each of these areas is available in the 'Protecting the Planet', 'Empowering People' and 'Maintaining Trust' sections of the Annual Report on pages 28 to 57. Furthermore, the Board or Board committee responsible for each material topic is laid out on page 25 of the Annual Report, complimented by our ESG and wider Governance structure. Our TCFD disclosure can also be found within our Annual Report on pages 65-70.</t>
  </si>
  <si>
    <t xml:space="preserve">MT_1 Management of network coverage </t>
  </si>
  <si>
    <t>MT_2 Management of smartphone access and affordability</t>
  </si>
  <si>
    <t>For more information on smartphone access and affordability, refer to the 'Empowering People' section of the Annual Report on pages 34-35 or visit our website at: vodafone.com/smartphone-accessibility or vodafone.com/affordable-tariffs. We also disclose data points related to smartphone access and affordability in our ESG Addendum on the 'Digital Inclusion' tab.</t>
  </si>
  <si>
    <t xml:space="preserve">MT_3 Management of financial inclusion </t>
  </si>
  <si>
    <t>For more information on financial inclusion, refer to the 'Empowering People' section of the Annual Report on page 36 or visit our website at: vodafone.com/financial-inclusion. We also disclose data points related to financial inclusion in our ESG Addendum on the 'Digital Inclusion' tab.</t>
  </si>
  <si>
    <t xml:space="preserve">MT_4 Management of digitalising SME and Public Sector </t>
  </si>
  <si>
    <t>For more information on digitalising SME and Public Sector, refer to the 'Empowering People' section of the Annual Report on page 37 or visit our website at: vodafone.com/sme or vodafone.com/public-sector</t>
  </si>
  <si>
    <t xml:space="preserve">MT_5 Management of cyber security </t>
  </si>
  <si>
    <t>For more information on cyber security, refer to the 'Maintaining Trust' section of the Annual Report on pages 52-56 or visit our website at: vodafone.com/cyber to view our cyber security factsheet.</t>
  </si>
  <si>
    <t xml:space="preserve">MT_6 Management of network and IT resilience </t>
  </si>
  <si>
    <t>For more information on network and IT resilience, refer to the 'Maintaining Trust' section of the Annual Report on page 57 or visit our website at: vodafone.com/resilience</t>
  </si>
  <si>
    <t>GRI 101: Biodiversity 2024</t>
  </si>
  <si>
    <t>101-1</t>
  </si>
  <si>
    <t>Policies to halt and reverse biodiversity loss</t>
  </si>
  <si>
    <t xml:space="preserve">The double materiality assessment concluded that this topic is not material for Vodafone Group Plc. </t>
  </si>
  <si>
    <t>101-2</t>
  </si>
  <si>
    <t>Management of biodiversity impacts</t>
  </si>
  <si>
    <t>101-3</t>
  </si>
  <si>
    <t>Access and benefit-sharing</t>
  </si>
  <si>
    <t>101-4</t>
  </si>
  <si>
    <t>Identification of biodiversity impacts</t>
  </si>
  <si>
    <t>101-5</t>
  </si>
  <si>
    <t>Locations with biodiversity impacts</t>
  </si>
  <si>
    <t>101-6</t>
  </si>
  <si>
    <t>Direct drivers of biodiversity loss</t>
  </si>
  <si>
    <t>101-7</t>
  </si>
  <si>
    <t xml:space="preserve">Changes to the state of biodiversity </t>
  </si>
  <si>
    <t>101-8</t>
  </si>
  <si>
    <t xml:space="preserve">Ecosystem services </t>
  </si>
  <si>
    <t>As an investor, taxpayer and employer, we make a significant contribution to the economies of the countries where we operate. In addition to direct and indirect taxation, our financial contributions to governments also include other areas such as radio spectrum fees and spectrum auction proceeds. For information regarding taxation and our total economic contribution to public finances visit vodafone.com/sustainable-business/maintaining-trust/society/tax-and-economic-contribution</t>
  </si>
  <si>
    <t xml:space="preserve">Our TCFD disclosure can be found on pages 65-70 of our Annual Report. </t>
  </si>
  <si>
    <t xml:space="preserve">Information regarding our defined benefit plan obligations and other retirement plans can be found on pages 103-108 of our Annual Report. </t>
  </si>
  <si>
    <t xml:space="preserve">201-4 </t>
  </si>
  <si>
    <t>Financial assistance received from government</t>
  </si>
  <si>
    <t xml:space="preserve">Vodafone Group Plc is a publicly listed company with no government ownership. Tax expenses and credits are included on page 158 in the Annual Report. </t>
  </si>
  <si>
    <t>GRI 202: Market presence 2016</t>
  </si>
  <si>
    <t>202-1</t>
  </si>
  <si>
    <t>Rations of standard entry level wage by gender compared to local minimum wage</t>
  </si>
  <si>
    <t>Refer to our fair pay website: vodafone.com/fair-pay</t>
  </si>
  <si>
    <t>202-2</t>
  </si>
  <si>
    <t xml:space="preserve">Proportion of senior management hired from the local community </t>
  </si>
  <si>
    <t xml:space="preserve">Refer to vodafone.com/workplace-equality for more information around inclusion. </t>
  </si>
  <si>
    <t>GRI 203: Indirect Economic Impacts 2016</t>
  </si>
  <si>
    <t xml:space="preserve">Information regarding infrastructure investments and services supported can be found on page 2 of our Annual Report. </t>
  </si>
  <si>
    <t>For information regarding taxation and our total economic contribution to public finances visit vodafone.com/sustainable-business/maintaining-trust/society/tax-and-economic-contribution</t>
  </si>
  <si>
    <t>GRI 204: Procurement Practices 2016</t>
  </si>
  <si>
    <t>GRI 205: Anti-corruption 2016</t>
  </si>
  <si>
    <t>We assess risks of all our operations every two years and undertake a smaller exercise in years where no risk assessment is carried out.</t>
  </si>
  <si>
    <t>We provide communication and training about anti-corruption policies and procedure within our 'Doing What's Right' ('Code of Conduct') training for our employees. For further information refer to the 'Code of Conduct' section of our Annual Report on page 44 or visit our website at: vodafone.com/business-integrity</t>
  </si>
  <si>
    <t>We support and foster a culture of zero tolerance towards bribery or corruption in all our activities. For further information refer to the 'Maintaining Trust' section of our Annual Report on page 45 or visit our website at: vodafone.com/anti-bribery (to view our anti-bribery policy) or vodafone.com/code-of-conduct (to view our Code of Conduct).</t>
  </si>
  <si>
    <t>GRI 206: Anti-competitive Behavior 2016</t>
  </si>
  <si>
    <t>206-1</t>
  </si>
  <si>
    <t>Legal actions for anti-competitive behavior, anti-trust and monopoly practices</t>
  </si>
  <si>
    <t xml:space="preserve">On a Group level, we conduct an annual legal compliance risk assessment covering anti-competitive behaviour, anti-trust, and monopoly practices, with mitigation plans developed for the most significant risks. For further information, refer to section 'Anti-bribery, Corruption and Fraud' in the Annual Report on page 45. </t>
  </si>
  <si>
    <t xml:space="preserve">GRI 207: Tax 2019 </t>
  </si>
  <si>
    <t xml:space="preserve">207-1 </t>
  </si>
  <si>
    <t>Approach to tax</t>
  </si>
  <si>
    <t>Information about our tax strategy, regulatory compliance approach and its alignment with our business strategy is set out in section 'Tax' in our Annual Report pages 157-161 and on our website: www.vodafone.com/tax (Vodafone's Tax Principles and Strategy).</t>
  </si>
  <si>
    <t>207-2</t>
  </si>
  <si>
    <t>Tax governance, control and risk management</t>
  </si>
  <si>
    <t xml:space="preserve">For our tax strategy, governance and tax risk management approach refer to our website: www.vodafone.com/tax and our Annual Report pages 157-161. </t>
  </si>
  <si>
    <t>207-3</t>
  </si>
  <si>
    <t>Stakeholder engagement and management of concerns related to tax</t>
  </si>
  <si>
    <t xml:space="preserve">Refer to the section ' Tax' in our Annual Report pages 157-161 and on our website www.vodafone.com/tax </t>
  </si>
  <si>
    <t>207-4</t>
  </si>
  <si>
    <t>Country-by-country reporting</t>
  </si>
  <si>
    <t xml:space="preserve">In line with OECD guidelines on Responsible Business Conduct, Vodafone submits annually a country-by-country report for the group to the UK tax authorities. A summary can be found on our website: www.vodafone.com/tax </t>
  </si>
  <si>
    <t>Refer to the 'Protecting the Planet' section of the Annual Report on pages 31-32 or visit our website at: vodafone.com/promoting-network-circularity or vodafone.com/promoting-device-circularity. We also disclose data points related to materials in our ESG Addendum on the 'Waste and Water' tab.</t>
  </si>
  <si>
    <t>GRI 302: Energy 2016</t>
  </si>
  <si>
    <t>Energy consumption within the organisation</t>
  </si>
  <si>
    <t>For more information on our energy consumption, refer to the 'Protecting the Planet' section of the Annual Report on pages 28-29 or visit our website at: vodafone.com/climate-change. We also disclose data points related to energy in our ESG Addendum on the 'Energy' tab.</t>
  </si>
  <si>
    <t>302-2</t>
  </si>
  <si>
    <t>Energy consumption outside the organisation</t>
  </si>
  <si>
    <t>Purchased goods and services are among the most significant areas of energy consumption outside our direct use. For more information on our energy consumption, refer to the 'Protecting the Planet' section of the Annual Report on pages 28-29 or visit our website at: vodafone.com/climate-change. We also disclose data points related to energy in our ESG Addendum on the 'Energy' tab.</t>
  </si>
  <si>
    <t xml:space="preserve">For more information on our energy intensity, refer to the 'Protecting the Planet' section of the Annual Report on pages 28-29 or visit our website at: vodafone.com/climate-change. We also disclose data points related to energy in our ESG Addendum on the 'Intensity Metrics' tab. </t>
  </si>
  <si>
    <t>For more information on our reduction of energy consumption, refer to the 'Protecting the Planet' section of the Annual Report on pages 28-29 or visit our website at: vodafone.com/climate-change. We also disclose data points related to energy in our ESG Addendum on the 'Energy' tab.</t>
  </si>
  <si>
    <t>For information on our reduction of energy requirements of products and services, refer to the 'Protecting the Planet' section of the Annual Report on pages 28-29 or visit our website at: vodafone.com/climate-change. We also disclose data points related to energy in our ESG Addendum on the 'Energy' tab.</t>
  </si>
  <si>
    <t xml:space="preserve">GRI 303: Water and Effluents 2018 </t>
  </si>
  <si>
    <t>303-1</t>
  </si>
  <si>
    <t>Interactions with water as a shared resource</t>
  </si>
  <si>
    <t>The double materiality assessment concluded that this topic is not material for Vodafone Group Plc. Refer to the ESG Addendum, tab 'Water'.</t>
  </si>
  <si>
    <t>303-2</t>
  </si>
  <si>
    <t>Management of water discharge-related impacts</t>
  </si>
  <si>
    <t>303-3</t>
  </si>
  <si>
    <t>Water withdrawal</t>
  </si>
  <si>
    <t>303-4</t>
  </si>
  <si>
    <t>Water discharge</t>
  </si>
  <si>
    <t>303-5</t>
  </si>
  <si>
    <t xml:space="preserve">Water consumption </t>
  </si>
  <si>
    <t>For more information on our direct (Scope 1) GHG emissions, refer to the 'Protecting the Planet' section of the Annual Report on pages 28-29 or visit our website at: vodafone.com/climate-change. We also disclose data points related to GHG emissions in our ESG Addendum on the 'GHG Emissions' tab.</t>
  </si>
  <si>
    <t>For more information on our energy indirect (Scope 2) GHG emissions, refer to the 'Protecting the Planet' section of the Annual Report on pages 28-29 or visit our website at: vodafone.com/climate-change. We also disclose data points related to GHG emissions in our ESG Addendum on the 'GHG Emissions' tab.</t>
  </si>
  <si>
    <t>For more information on our other indirect (Scope 3) GHG emissions, refer to the 'Protecting the Planet' section of the Annual Report on page 30 or visit our website at: vodafone.com/climate-change. We also disclose data points related to GHG emissions in our ESG Addendum on the 'GHG Emissions' tab.</t>
  </si>
  <si>
    <t>For more information on our emissions intensity, refer to our ESG Addendum on the 'Intensity Metrics' tab.</t>
  </si>
  <si>
    <t>For more information on our reduction of GHG emissions, refer to the 'Protecting the Planet' section of the Annual Report on pages 28-30 or visit our website at: vodafone.com/climate-change. We also disclose data points related to GHG emissions in our ESG Addendum on the 'GHG Emissions' tab. We also detail our approach to redacting our GHG emissions within our climate transition plan. To find out more, visit: vodafone.com/ctp</t>
  </si>
  <si>
    <t>305-6</t>
  </si>
  <si>
    <t>Emissions of ozone-depleting substances (ODS)</t>
  </si>
  <si>
    <t>305-7</t>
  </si>
  <si>
    <t>Nitrogen oxides (Nox), sulfur oxides (Sox), and other significant air emissions</t>
  </si>
  <si>
    <t>GRI 306: Effluents and Waste 2016</t>
  </si>
  <si>
    <t>Significant spills</t>
  </si>
  <si>
    <t>For more information on waste generated, refer to the 'Protecting the Planet' section of the Annual Report on pages 31-32 or visit our website at: vodafone.com/promoting-network-circularity or vodafone.com/promoting-device-circularity. We also disclose data points related to materials in our ESG Addendum on the 'Waste and Water' tab.</t>
  </si>
  <si>
    <t>For more information on waste directed to disposal, refer to the 'Protecting the Planet' section of the Annual Report on pages 31-32 or visit our website at: vodafone.com/promoting-network-circularity or vodafone.com/promoting-device-circularity. We also disclose data points related to materials in our ESG Addendum on the 'Waste and Water' tab.</t>
  </si>
  <si>
    <t>For more information related to suppliers that were screened using environmental criteria refer to page 48 of our Annual Report and visit our website at: vodafone.com/responsible-supply-chain or vodafone.com/business-principles to view our supplier policy.</t>
  </si>
  <si>
    <t xml:space="preserve">For more information related to negative environmental impacts in the supply chain and actions taken refer to page 30 and page 48 of our Annual Report and visit our website at: vodafone.com/responsible-supply-chain or vodafone.com/climate-change. </t>
  </si>
  <si>
    <t xml:space="preserve">Information regarding new employee hires and employee turnover can be found on pages 38-41 of our Annual Report. We also disclose data points related to new employee hires and employee turnover in our ESG Addendum on the 'Headcount' tab. </t>
  </si>
  <si>
    <t>401-2</t>
  </si>
  <si>
    <t>Benefits provided to full-time employees that are not provided to temporary or part-time employees</t>
  </si>
  <si>
    <t>Information regarding our parental leave can be found on our website at: vodafone.com/workplace-equality and careers.vodafone.com/gender-equality</t>
  </si>
  <si>
    <t>GRI 402: Labor/ Management Relations 2016</t>
  </si>
  <si>
    <t>402-1</t>
  </si>
  <si>
    <t>Minimum notice periods regarding operational changes</t>
  </si>
  <si>
    <t xml:space="preserve">Refer to 'Our People Strategy' in the Annual Report pages 38-42. </t>
  </si>
  <si>
    <t>Refer to pages 42-43 of our Annual Report and visit our website at: vodafone.com/workplace-safety. We also disclose data points related to Health and Safety in our ESG Addendum on the 'Health &amp; Safety' tab; including occupational health and safety system management certification (ISO 45001).</t>
  </si>
  <si>
    <t>For information related to occupational health services refer to pages 42-43 of our Annual Report and visit our website at: vodafone.com/workplace-safety</t>
  </si>
  <si>
    <t>Refer to pages 42-45 of our Annual Report and visit our website at: vodafone.com/workplace-safety</t>
  </si>
  <si>
    <t xml:space="preserve">For information related to promotion of worker health refer to pages 42-43 of our Annual Report. Further information can be found on our website at: vodafone.com/workplace-safety </t>
  </si>
  <si>
    <t>For information related to prevention and mitigation of occupational health and safety impacts directly linked by business relationships refer to pages 42-43 of our Annual Report and visit our website at: vodafone.com/workplace-safety or vodafone.com/business-principles to view our supplier policy.</t>
  </si>
  <si>
    <t>For information on workers covered by an occupational health and safety management system refer to pages 42-43 of our Annual Report and visit our website at: vodafone.com/workplace-safety. We also disclose data points related to workers covered by an occupational health and safety management system in our ESG Addendum on the 'Health and Safety' tab. Further information can be found in our code of conduct: vodafone.com/code-of-conduct</t>
  </si>
  <si>
    <t>For information on work-related injuries refer to pages 42-43 of our Annual Report and visit our website at: vodafone.com/workplace-safety. We also disclose data points related to work-related injuries in our ESG Addendum on the 'Health and Safety' tab; including occupational health and safety system management certification (ISO 45001). Further information can be found in our code of conduct: vodafone.com/code-of-conduct</t>
  </si>
  <si>
    <t>For further information refer to page 41 in our Annual Report or refer to the 'Diversity and Inclusion' tab of our ESG Addendum.</t>
  </si>
  <si>
    <t>Refer to the 'Diversity, equity and inclusion' section on pages 39-40 our Annual Report and on our website at: vodafone.com/workplace-equality
For detailed information regarding the diversity of our workforce see the 'Diversity and Inclusion' and 'Board &amp; ExCo' tabs of our ESG Addendum.</t>
  </si>
  <si>
    <t>UK pay gap report: vodafone.com/gender-pay-gap and in the Annual Report on page 115.</t>
  </si>
  <si>
    <t>GRI 406: Non-discrimination 2016</t>
  </si>
  <si>
    <t>406-1</t>
  </si>
  <si>
    <t>Incidents of discrimination and corrective actions taken</t>
  </si>
  <si>
    <t xml:space="preserve">Refer to our ‘Speak Up’ section in the Annual Report pages 44–45 and in our Code of Conduct: vodafone.com/code-of-conduct and in the ESG addendum on the 'Governance' tab. </t>
  </si>
  <si>
    <t>GRI 407: Freedom of Association and Collective Bargaining 2016</t>
  </si>
  <si>
    <t>407-1</t>
  </si>
  <si>
    <t>Operations and suppliers in which the right to freedom of association and collective bargaining may be at risk</t>
  </si>
  <si>
    <t>Refer to sections 'Responsible supply chain' on page 48 - 49 of our Annual Report, our website: vodafone.com/responsible-supply-chain or our modern slavery statement: www.vodafone.com/modern-slavery</t>
  </si>
  <si>
    <t>GRI 408: Child Labor 2016</t>
  </si>
  <si>
    <t>408-1</t>
  </si>
  <si>
    <t xml:space="preserve">Operations and suppliers at significant risk for incidents of child labor </t>
  </si>
  <si>
    <t>Refer to 'Human rights in the supply chain' on page 49 of our Annual Report, our website: vodafone.com/responsible-supply-chain, our modern slavery statement: www.vodafone.com/modern-slavery or data points disclosed in our ESG Addendum: investors.vodafone.com/esgaddendum</t>
  </si>
  <si>
    <t>GRI 409: Forced or Compulsary Labor 2016</t>
  </si>
  <si>
    <t>409-1</t>
  </si>
  <si>
    <t xml:space="preserve">Operations and suppliers at significant risk for incidents of forced or compulsory labor </t>
  </si>
  <si>
    <t>GRI 410: Security Practices 2016</t>
  </si>
  <si>
    <t>410-1</t>
  </si>
  <si>
    <t>Security personnel training in human rights policies or procedures</t>
  </si>
  <si>
    <t>GRI 411: Rights of Indigenous Peoples 2016</t>
  </si>
  <si>
    <t>411-1</t>
  </si>
  <si>
    <t xml:space="preserve">Incidents of violations involving rights of indigenous peoples </t>
  </si>
  <si>
    <t xml:space="preserve">Refer to our 'Human Rights' section in the Annual Report on page 49. </t>
  </si>
  <si>
    <t>GRI 413: Local Communities 2016</t>
  </si>
  <si>
    <t xml:space="preserve">413-1 </t>
  </si>
  <si>
    <t>Operations with local community engagement, impact assessment, and development programs</t>
  </si>
  <si>
    <t>Refer to foundation.vodafone.com</t>
  </si>
  <si>
    <t>413-2</t>
  </si>
  <si>
    <t>Operations with significant actual and potential negative impacts on local communities</t>
  </si>
  <si>
    <t>Refer to 'Responsible supply chain' on page 48-49 in the Annual Report and on our website: vodafone.com/responsible-supply-chain</t>
  </si>
  <si>
    <t xml:space="preserve">Refer to page 48 of the Annual Report. </t>
  </si>
  <si>
    <t xml:space="preserve">For detailed information, see sections 'Responsible supply chain' on page 48 and  'Human rights in the supply chain' on page 49 of our Annual Report or visit our website at vodafone.com/responsible-supply-chain. For further information on the related data points disclosed refer to the 'Human Rights' tab in our ESG Addendum: investors.vodafone.com/esgaddendum and in our modern slavery statement: www.vodafone.com/modern-slavery </t>
  </si>
  <si>
    <t xml:space="preserve">No political donations or contributions to political parties under the Companies Act 2006 have been made during the financial year. 
For more information, see page 123 of the Annual Report or visit our website: www.vodafone.com/tax </t>
  </si>
  <si>
    <t>GRI 416: Customer Health and Safety 2016</t>
  </si>
  <si>
    <t>416-1</t>
  </si>
  <si>
    <t>Assessment of the health and safety impacts of product and service categories</t>
  </si>
  <si>
    <t>416-2</t>
  </si>
  <si>
    <t>Incidents of non-compliance concerning the health and safety impacts of products and services</t>
  </si>
  <si>
    <t>GRI 417: Marketing and Labelling 2016</t>
  </si>
  <si>
    <t>417-1</t>
  </si>
  <si>
    <t>Requirements for product and service information and labelling</t>
  </si>
  <si>
    <t xml:space="preserve">Refer to the 'Protecting the Planet' section of the Annual Report on pages 28-29. </t>
  </si>
  <si>
    <t>417-2</t>
  </si>
  <si>
    <t>Incidents of non-compliance concerning product and service information and labelling</t>
  </si>
  <si>
    <t>417-3</t>
  </si>
  <si>
    <t xml:space="preserve">Incidents of non-compliance concerning marketing communications </t>
  </si>
  <si>
    <r>
      <t xml:space="preserve">Refer to Vodafone Group Plc on pages </t>
    </r>
    <r>
      <rPr>
        <sz val="10"/>
        <rFont val="Vodafone Rg"/>
        <family val="2"/>
      </rPr>
      <t xml:space="preserve">2 and 122 </t>
    </r>
    <r>
      <rPr>
        <sz val="10"/>
        <color rgb="FF000000"/>
        <rFont val="Vodafone Rg"/>
        <family val="2"/>
      </rPr>
      <t xml:space="preserve">in the Annual Report. </t>
    </r>
  </si>
  <si>
    <r>
      <t>Our governance structure is</t>
    </r>
    <r>
      <rPr>
        <strike/>
        <sz val="10"/>
        <color rgb="FF000000"/>
        <rFont val="Vodafone Rg"/>
        <family val="2"/>
      </rPr>
      <t xml:space="preserve"> </t>
    </r>
    <r>
      <rPr>
        <sz val="10"/>
        <color rgb="FF000000"/>
        <rFont val="Vodafone Rg"/>
        <family val="2"/>
      </rPr>
      <t>outlined in the 'Governance' section of the Annual Report on pages 5 and 70-94. 
Details on the membership and work of these committees is included in the 'Governance' section of the Annual Report on pages 86-94.
Further information about our Board committees and their composition can be found on our website at vodafone.com/board-committees and within our ESG Addendum on tab Board &amp; ExCo.</t>
    </r>
  </si>
  <si>
    <r>
      <t>We report on our policy commitments on our website.</t>
    </r>
    <r>
      <rPr>
        <strike/>
        <sz val="10"/>
        <color rgb="FF000000"/>
        <rFont val="Vodafone Rg"/>
        <family val="2"/>
      </rPr>
      <t xml:space="preserve">  </t>
    </r>
    <r>
      <rPr>
        <sz val="10"/>
        <color rgb="FF000000"/>
        <rFont val="Vodafone Rg"/>
        <family val="2"/>
      </rPr>
      <t xml:space="preserve">
Business integrity policy commitments: vodafone.com/code-of-conduct
Anti-bribery and corruption: vodafone.com/anti-bribery 
Tax risk management: vodafone.com/tax-risk-management-policy
Policy commitments to respect human rights: vodafone.com/human-rights-policy
Policy commitments for our suppliers: procureconnect.vodafone.com/supplier-policies</t>
    </r>
  </si>
  <si>
    <r>
      <rPr>
        <strike/>
        <sz val="10"/>
        <color rgb="FF000000"/>
        <rFont val="Vodafone Rg"/>
        <family val="2"/>
      </rPr>
      <t>I</t>
    </r>
    <r>
      <rPr>
        <sz val="10"/>
        <color rgb="FF000000"/>
        <rFont val="Vodafone Rg"/>
        <family val="2"/>
      </rPr>
      <t>nformation on network coverage, refer to the 'Empowering People' section of the Annual Report on page 33 or visit our website at: vodafone.com/network-coverage. We also disclose data points related to network coverage in our ESG Addendum on the 'Digital Inclusion' tab.</t>
    </r>
  </si>
  <si>
    <r>
      <t>Refer to our 'Health and Safety' section in the Annual Rep</t>
    </r>
    <r>
      <rPr>
        <sz val="10"/>
        <rFont val="Vodafone Rg"/>
        <family val="2"/>
      </rPr>
      <t xml:space="preserve">ort on pages 42-43. </t>
    </r>
  </si>
  <si>
    <r>
      <t xml:space="preserve">Vodafone’s communication on progress is structured using the 10 principals of the United Nations Global Compact ('UNGC'). The UN now require online submission of this process and Vodafone’s response can be accessed </t>
    </r>
    <r>
      <rPr>
        <u/>
        <sz val="10"/>
        <color rgb="FFE60000"/>
        <rFont val="Vodafone Rg"/>
        <family val="2"/>
      </rPr>
      <t>here</t>
    </r>
    <r>
      <rPr>
        <sz val="10"/>
        <rFont val="Vodafone Rg"/>
        <family val="2"/>
      </rPr>
      <t xml:space="preserve"> on the new UNGC CoP platform.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</si>
</sst>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5">
    <numFmt numFmtId="41" formatCode="_-* #,##0_-;\-* #,##0_-;_-* &quot;-&quot;_-;_-@_-"/>
    <numFmt numFmtId="43" formatCode="_-* #,##0.00_-;\-* #,##0.00_-;_-* &quot;-&quot;??_-;_-@_-"/>
    <numFmt numFmtId="164" formatCode="_(&quot;$&quot;* #,##0_);_(&quot;$&quot;* \(#,##0\);_(&quot;$&quot;* &quot;-&quot;_);_(@_)"/>
    <numFmt numFmtId="165" formatCode="_(&quot;$&quot;* #,##0.00_);_(&quot;$&quot;* \(#,##0.00\);_(&quot;$&quot;* &quot;-&quot;??_);_(@_)"/>
    <numFmt numFmtId="166" formatCode="_(&quot;€&quot;* #,##0_);_(&quot;€&quot;* \(#,##0\);_(&quot;€&quot;* &quot;-&quot;_);_(@_)"/>
    <numFmt numFmtId="167" formatCode="_(&quot;€&quot;* #,##0.00_);_(&quot;€&quot;* \(#,##0.00\);_(&quot;€&quot;* &quot;-&quot;??_);_(@_)"/>
    <numFmt numFmtId="168" formatCode="0.0%"/>
    <numFmt numFmtId="169" formatCode="&quot;On&quot;;&quot;On&quot;;&quot;Off&quot;"/>
    <numFmt numFmtId="170" formatCode="#,##0\ ;\(#,##0\)"/>
    <numFmt numFmtId="171" formatCode="#,##0.0\ ;\(#,##0.0\);\ \-\ "/>
    <numFmt numFmtId="172" formatCode="_-* #,##0.0000\ _D_M_-;\-* #,##0.0000\ _D_M_-;_-* &quot;-&quot;??\ _D_M_-;_-@_-"/>
    <numFmt numFmtId="173" formatCode="#,##0.0;[Red]\(#,##0.0\);\-"/>
    <numFmt numFmtId="174" formatCode="#,##0.0;\(#,##0.0\);\-"/>
    <numFmt numFmtId="175" formatCode="0%;\(0%\)"/>
    <numFmt numFmtId="176" formatCode="#,##0.00_ ;[Red]\-#,##0.00;\-"/>
    <numFmt numFmtId="177" formatCode="&quot;£&quot;#,###;\(&quot;£&quot;#,###\);\-"/>
    <numFmt numFmtId="178" formatCode="#,###;\(#,###\);\-"/>
    <numFmt numFmtId="179" formatCode="#,##0;\(#,##0\)"/>
    <numFmt numFmtId="180" formatCode="#,##0.0_)_%;\(#,##0.0\)_%;0.0_)_%;@_)_%"/>
    <numFmt numFmtId="181" formatCode="#,##0.0_);\(#,##0.0\)"/>
    <numFmt numFmtId="182" formatCode="\$#,##0\);\(\$#,##0\)"/>
    <numFmt numFmtId="183" formatCode="#,##0\ \ "/>
    <numFmt numFmtId="184" formatCode="&quot;$&quot;#,##0.0_%_);\(&quot;$&quot;#,##0.0\)_%;&quot;$&quot;#,##0.0_%_);@_%_)"/>
    <numFmt numFmtId="185" formatCode="&quot;$&quot;#,##0.0_);\(&quot;$&quot;#,##0.0\)"/>
    <numFmt numFmtId="186" formatCode="#,##0.0;\ \(#,##0.0\)"/>
    <numFmt numFmtId="187" formatCode="#,##0;[Red]\(#,##0\)"/>
    <numFmt numFmtId="188" formatCode="#,##0.0%;[Red]\(#,##0.0%\);\-"/>
    <numFmt numFmtId="189" formatCode="#,##0.0;[Red]\(#,##0.0\)"/>
    <numFmt numFmtId="190" formatCode="0.0_)\%;\(0.0\)\%;0.0_)\%;@_)_%"/>
    <numFmt numFmtId="191" formatCode="#,##0.0_);\(#,##0.0\);#,##0.0_);@_)"/>
    <numFmt numFmtId="192" formatCode="0;\ \(0\)"/>
    <numFmt numFmtId="193" formatCode="0.0000000"/>
    <numFmt numFmtId="194" formatCode="0&quot;A&quot;"/>
    <numFmt numFmtId="195" formatCode=";;;"/>
    <numFmt numFmtId="196" formatCode="0.0%;\(#.#%\)"/>
    <numFmt numFmtId="197" formatCode="0_%_);\(0\)_%;0_%_);@_%_)"/>
    <numFmt numFmtId="198" formatCode="#,##0.0_)\x;\(#,##0.0\)\x"/>
    <numFmt numFmtId="199" formatCode="_-* #,##0_-;\-* #,##0_-;_-* &quot;-&quot;??_-;_-@_-"/>
    <numFmt numFmtId="200" formatCode="0.0"/>
    <numFmt numFmtId="201" formatCode="#,##0;\-#,##0;\-"/>
    <numFmt numFmtId="202" formatCode="\ "/>
    <numFmt numFmtId="203" formatCode="0.00000"/>
    <numFmt numFmtId="204" formatCode="0.000"/>
    <numFmt numFmtId="205" formatCode="#,##0.0"/>
    <numFmt numFmtId="206" formatCode="_ &quot;₹&quot;\ * #,##0_ ;_ &quot;₹&quot;\ * \-#,##0_ ;_ &quot;₹&quot;\ * &quot;-&quot;_ ;_ @_ "/>
    <numFmt numFmtId="207" formatCode="_ * #,##0_ ;_ * \-#,##0_ ;_ * &quot;-&quot;_ ;_ @_ "/>
    <numFmt numFmtId="208" formatCode="_ &quot;₹&quot;\ * #,##0.00_ ;_ &quot;₹&quot;\ * \-#,##0.00_ ;_ &quot;₹&quot;\ * &quot;-&quot;??_ ;_ @_ "/>
    <numFmt numFmtId="209" formatCode="_ * #,##0.00_ ;_ * \-#,##0.00_ ;_ * &quot;-&quot;??_ ;_ @_ "/>
    <numFmt numFmtId="210" formatCode="###,000"/>
    <numFmt numFmtId="211" formatCode="_-* #,##0.0_-;\-* #,##0.0_-;_-* &quot;-&quot;??_-;_-@_-"/>
    <numFmt numFmtId="212" formatCode="#,##0\ ;\(#,##0\);\–"/>
    <numFmt numFmtId="213" formatCode="dd\ mmmm\ yyyy"/>
    <numFmt numFmtId="214" formatCode="mmmm\ yyyy"/>
    <numFmt numFmtId="215" formatCode="#,##0\ ;\(#,##0\);\–\ "/>
    <numFmt numFmtId="216" formatCode="#,##0_ ;\-#,##0\ "/>
  </numFmts>
  <fonts count="307">
    <font>
      <sz val="11"/>
      <color theme="1"/>
      <name val="Calibri"/>
      <family val="2"/>
      <scheme val="minor"/>
    </font>
    <font>
      <sz val="10"/>
      <color theme="1"/>
      <name val="Vodafone Rg"/>
      <family val="2"/>
    </font>
    <font>
      <sz val="10"/>
      <color theme="1"/>
      <name val="Vodafone Rg"/>
      <family val="2"/>
    </font>
    <font>
      <sz val="10"/>
      <color theme="1"/>
      <name val="Vodafone Rg"/>
      <family val="2"/>
    </font>
    <font>
      <sz val="10"/>
      <color theme="1"/>
      <name val="Vodafone Rg"/>
      <family val="2"/>
    </font>
    <font>
      <sz val="10"/>
      <color theme="1"/>
      <name val="Vodafone Rg"/>
      <family val="2"/>
    </font>
    <font>
      <sz val="10"/>
      <color theme="1"/>
      <name val="Vodafone Rg"/>
      <family val="2"/>
    </font>
    <font>
      <sz val="11"/>
      <color theme="1"/>
      <name val="Calibri"/>
      <family val="2"/>
      <scheme val="minor"/>
    </font>
    <font>
      <sz val="18"/>
      <color theme="3"/>
      <name val="Calibri Light"/>
      <family val="2"/>
      <scheme val="major"/>
    </font>
    <font>
      <sz val="10"/>
      <name val="Arial"/>
      <family val="2"/>
    </font>
    <font>
      <sz val="10"/>
      <color theme="1"/>
      <name val="Arial"/>
      <family val="2"/>
    </font>
    <font>
      <sz val="11"/>
      <color indexed="8"/>
      <name val="Calibri"/>
      <family val="2"/>
    </font>
    <font>
      <sz val="11"/>
      <color indexed="9"/>
      <name val="Calibri"/>
      <family val="2"/>
    </font>
    <font>
      <b/>
      <sz val="11"/>
      <color indexed="9"/>
      <name val="Calibri"/>
      <family val="2"/>
    </font>
    <font>
      <b/>
      <sz val="11"/>
      <color indexed="8"/>
      <name val="Calibri"/>
      <family val="2"/>
    </font>
    <font>
      <sz val="11"/>
      <color indexed="10"/>
      <name val="Calibri"/>
      <family val="2"/>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font>
    <font>
      <b/>
      <sz val="10"/>
      <name val="Arial"/>
      <family val="2"/>
    </font>
    <font>
      <sz val="9"/>
      <name val="Arial"/>
      <family val="2"/>
    </font>
    <font>
      <b/>
      <sz val="9"/>
      <name val="Arial"/>
      <family val="2"/>
    </font>
    <font>
      <sz val="8"/>
      <name val="Arial"/>
      <family val="2"/>
    </font>
    <font>
      <sz val="10"/>
      <name val="Frutiger 45 Light"/>
      <family val="2"/>
    </font>
    <font>
      <sz val="8"/>
      <color indexed="12"/>
      <name val="Arial"/>
      <family val="2"/>
    </font>
    <font>
      <sz val="14"/>
      <name val="System"/>
      <family val="2"/>
    </font>
    <font>
      <sz val="8"/>
      <name val="Helvetica-Narrow"/>
      <family val="2"/>
    </font>
    <font>
      <sz val="10"/>
      <color indexed="10"/>
      <name val="Helvetica-Narrow"/>
      <family val="2"/>
    </font>
    <font>
      <sz val="10"/>
      <name val="Times New Roman"/>
      <family val="1"/>
    </font>
    <font>
      <sz val="10"/>
      <color indexed="12"/>
      <name val="Arial"/>
      <family val="2"/>
    </font>
    <font>
      <b/>
      <sz val="10"/>
      <color indexed="12"/>
      <name val="Arial"/>
      <family val="2"/>
    </font>
    <font>
      <sz val="11"/>
      <name val="HelveticaNeueCondensed"/>
      <family val="2"/>
    </font>
    <font>
      <sz val="11"/>
      <name val="Helvetica-Narrow"/>
      <family val="2"/>
    </font>
    <font>
      <sz val="11"/>
      <name val="Frutiger 45 Light"/>
      <family val="2"/>
    </font>
    <font>
      <sz val="9"/>
      <name val="Arial CYR"/>
      <family val="2"/>
    </font>
    <font>
      <sz val="12"/>
      <name val="Osaka"/>
      <family val="3"/>
    </font>
    <font>
      <sz val="12"/>
      <name val="???"/>
      <family val="1"/>
    </font>
    <font>
      <sz val="9"/>
      <name val="Frutiger 45 Light"/>
      <family val="2"/>
    </font>
    <font>
      <sz val="9"/>
      <color indexed="8"/>
      <name val="Tahoma"/>
      <family val="2"/>
    </font>
    <font>
      <sz val="10"/>
      <color indexed="9"/>
      <name val="Arial"/>
      <family val="2"/>
    </font>
    <font>
      <i/>
      <sz val="10"/>
      <color indexed="13"/>
      <name val="Arial"/>
      <family val="2"/>
    </font>
    <font>
      <i/>
      <sz val="10"/>
      <name val="Arial"/>
      <family val="2"/>
    </font>
    <font>
      <sz val="10"/>
      <color indexed="13"/>
      <name val="Arial"/>
      <family val="2"/>
    </font>
    <font>
      <b/>
      <i/>
      <sz val="10"/>
      <name val="Arial"/>
      <family val="2"/>
    </font>
    <font>
      <b/>
      <i/>
      <sz val="9"/>
      <name val="Arial"/>
      <family val="2"/>
    </font>
    <font>
      <sz val="12"/>
      <name val="Times New Roman"/>
      <family val="1"/>
    </font>
    <font>
      <sz val="10"/>
      <name val="CorpoS"/>
      <family val="2"/>
    </font>
    <font>
      <sz val="9"/>
      <name val="Tahoma"/>
      <family val="2"/>
    </font>
    <font>
      <sz val="10"/>
      <name val="Frutiger 55 Roman"/>
      <family val="2"/>
    </font>
    <font>
      <sz val="10"/>
      <color indexed="8"/>
      <name val="MS Sans Serif"/>
      <family val="2"/>
    </font>
    <font>
      <sz val="8"/>
      <name val="Frutiger 45 Light"/>
      <family val="2"/>
    </font>
    <font>
      <b/>
      <sz val="22"/>
      <color indexed="18"/>
      <name val="Arial"/>
      <family val="2"/>
    </font>
    <font>
      <sz val="10"/>
      <name val="Helv"/>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8"/>
      <color indexed="8"/>
      <name val="Times New Roman"/>
      <family val="1"/>
    </font>
    <font>
      <sz val="8"/>
      <color indexed="14"/>
      <name val="Times New Roman"/>
      <family val="1"/>
    </font>
    <font>
      <sz val="8.25"/>
      <name val="Helv"/>
      <family val="2"/>
    </font>
    <font>
      <sz val="10"/>
      <name val="Palatino"/>
      <family val="2"/>
    </font>
    <font>
      <sz val="11"/>
      <name val="Times New Roman"/>
      <family val="1"/>
    </font>
    <font>
      <sz val="12"/>
      <name val="Tms Rmn"/>
      <family val="2"/>
    </font>
    <font>
      <b/>
      <sz val="14"/>
      <name val="Tms Rmn"/>
      <family val="2"/>
    </font>
    <font>
      <sz val="10"/>
      <name val="MetaKorrespondenz"/>
      <family val="2"/>
    </font>
    <font>
      <sz val="10"/>
      <color indexed="8"/>
      <name val="Verdana"/>
      <family val="2"/>
    </font>
    <font>
      <sz val="10"/>
      <color indexed="9"/>
      <name val="Verdana"/>
      <family val="2"/>
    </font>
    <font>
      <b/>
      <sz val="18"/>
      <name val="Helv"/>
      <family val="2"/>
    </font>
    <font>
      <sz val="14"/>
      <name val="Helv"/>
      <family val="2"/>
    </font>
    <font>
      <b/>
      <sz val="14"/>
      <name val="Helv"/>
      <family val="2"/>
    </font>
    <font>
      <sz val="8"/>
      <name val="Times"/>
      <family val="2"/>
    </font>
    <font>
      <sz val="8"/>
      <name val="Times New Roman"/>
      <family val="1"/>
    </font>
    <font>
      <sz val="12"/>
      <name val="Arial"/>
      <family val="2"/>
    </font>
    <font>
      <sz val="10"/>
      <color indexed="12"/>
      <name val="Trebuchet MS"/>
      <family val="2"/>
    </font>
    <font>
      <sz val="10"/>
      <color indexed="20"/>
      <name val="Verdana"/>
      <family val="2"/>
    </font>
    <font>
      <b/>
      <u/>
      <sz val="14"/>
      <name val="Palatino"/>
      <family val="1"/>
    </font>
    <font>
      <b/>
      <sz val="10"/>
      <color indexed="9"/>
      <name val="Arial"/>
      <family val="2"/>
    </font>
    <font>
      <u/>
      <sz val="6"/>
      <color indexed="36"/>
      <name val="Arial"/>
      <family val="2"/>
    </font>
    <font>
      <sz val="10"/>
      <color indexed="8"/>
      <name val="Tms Rmn"/>
      <family val="2"/>
    </font>
    <font>
      <b/>
      <sz val="10"/>
      <color indexed="18"/>
      <name val="MetaKorrespondenz"/>
      <family val="2"/>
    </font>
    <font>
      <i/>
      <sz val="9"/>
      <color indexed="56"/>
      <name val="Arial"/>
      <family val="2"/>
    </font>
    <font>
      <sz val="8"/>
      <color indexed="12"/>
      <name val="Tms Rmn"/>
      <family val="2"/>
    </font>
    <font>
      <sz val="10"/>
      <color indexed="12"/>
      <name val="Times New Roman"/>
      <family val="1"/>
    </font>
    <font>
      <b/>
      <sz val="12"/>
      <name val="Palatino"/>
      <family val="2"/>
    </font>
    <font>
      <b/>
      <sz val="10"/>
      <name val="Palatino"/>
      <family val="2"/>
    </font>
    <font>
      <b/>
      <u/>
      <sz val="10"/>
      <name val="Palatino"/>
      <family val="2"/>
    </font>
    <font>
      <b/>
      <sz val="10"/>
      <name val="MS Sans Serif"/>
      <family val="2"/>
    </font>
    <font>
      <b/>
      <sz val="12"/>
      <name val="Helv"/>
      <family val="2"/>
    </font>
    <font>
      <sz val="8"/>
      <name val="Tms Rmn"/>
      <family val="2"/>
    </font>
    <font>
      <u val="singleAccounting"/>
      <sz val="10"/>
      <name val="Arial"/>
      <family val="2"/>
    </font>
    <font>
      <b/>
      <sz val="10"/>
      <color indexed="52"/>
      <name val="Verdana"/>
      <family val="2"/>
    </font>
    <font>
      <b/>
      <sz val="10"/>
      <name val="Helv"/>
      <family val="2"/>
    </font>
    <font>
      <b/>
      <sz val="10"/>
      <color indexed="9"/>
      <name val="Verdana"/>
      <family val="2"/>
    </font>
    <font>
      <i/>
      <sz val="9"/>
      <color indexed="55"/>
      <name val="Arial"/>
      <family val="2"/>
    </font>
    <font>
      <b/>
      <sz val="8"/>
      <name val="Book Antiqua"/>
      <family val="1"/>
    </font>
    <font>
      <b/>
      <sz val="12"/>
      <name val="Times New Roman"/>
      <family val="1"/>
    </font>
    <font>
      <sz val="10"/>
      <name val="MS Sans Serif"/>
      <family val="2"/>
    </font>
    <font>
      <sz val="11"/>
      <color indexed="12"/>
      <name val="Arial"/>
      <family val="2"/>
    </font>
    <font>
      <b/>
      <sz val="10"/>
      <name val="Arial Narrow"/>
      <family val="2"/>
    </font>
    <font>
      <sz val="8"/>
      <name val="Helvetica"/>
      <family val="2"/>
    </font>
    <font>
      <sz val="10"/>
      <color indexed="22"/>
      <name val="Arial"/>
      <family val="2"/>
    </font>
    <font>
      <b/>
      <i/>
      <sz val="12"/>
      <color indexed="17"/>
      <name val="Arial"/>
      <family val="2"/>
    </font>
    <font>
      <sz val="24"/>
      <name val="MS Sans Serif"/>
      <family val="2"/>
    </font>
    <font>
      <b/>
      <sz val="14"/>
      <color indexed="56"/>
      <name val="Palatino"/>
      <family val="1"/>
    </font>
    <font>
      <b/>
      <sz val="10"/>
      <color indexed="50"/>
      <name val="Arial"/>
      <family val="2"/>
    </font>
    <font>
      <sz val="10"/>
      <name val="MS Serif"/>
      <family val="1"/>
    </font>
    <font>
      <b/>
      <sz val="8"/>
      <name val="Helv"/>
      <family val="2"/>
    </font>
    <font>
      <sz val="11"/>
      <color indexed="12"/>
      <name val="Book Antiqua"/>
      <family val="1"/>
    </font>
    <font>
      <sz val="8"/>
      <color indexed="12"/>
      <name val="Times New Roman"/>
      <family val="1"/>
    </font>
    <font>
      <b/>
      <sz val="10"/>
      <color indexed="8"/>
      <name val="Arial"/>
      <family val="2"/>
    </font>
    <font>
      <sz val="10"/>
      <name val="Trebuchet MS"/>
      <family val="2"/>
    </font>
    <font>
      <sz val="10"/>
      <color indexed="18"/>
      <name val="Times New Roman"/>
      <family val="1"/>
    </font>
    <font>
      <sz val="10"/>
      <color indexed="62"/>
      <name val="Arial"/>
      <family val="2"/>
    </font>
    <font>
      <b/>
      <sz val="12"/>
      <name val="Arial"/>
      <family val="2"/>
    </font>
    <font>
      <sz val="10"/>
      <color indexed="62"/>
      <name val="Book Antiqua"/>
      <family val="1"/>
    </font>
    <font>
      <sz val="10"/>
      <color indexed="8"/>
      <name val="Arial"/>
      <family val="2"/>
    </font>
    <font>
      <u val="doubleAccounting"/>
      <sz val="10"/>
      <name val="Times New Roman"/>
      <family val="1"/>
    </font>
    <font>
      <sz val="8"/>
      <name val="Arial MT"/>
      <family val="2"/>
    </font>
    <font>
      <sz val="9"/>
      <color indexed="18"/>
      <name val="Arial"/>
      <family val="2"/>
    </font>
    <font>
      <sz val="9"/>
      <name val="Tms Rmn"/>
      <family val="2"/>
    </font>
    <font>
      <u val="doubleAccounting"/>
      <sz val="10"/>
      <name val="Arial"/>
      <family val="2"/>
    </font>
    <font>
      <sz val="10"/>
      <name val="Arial Narrow"/>
      <family val="2"/>
    </font>
    <font>
      <b/>
      <sz val="14"/>
      <name val="Arial"/>
      <family val="2"/>
    </font>
    <font>
      <b/>
      <sz val="14"/>
      <color indexed="8"/>
      <name val="Arial Narrow"/>
      <family val="2"/>
    </font>
    <font>
      <b/>
      <sz val="10"/>
      <color indexed="8"/>
      <name val="Arial Narrow"/>
      <family val="2"/>
    </font>
    <font>
      <sz val="9"/>
      <name val="Arial Narrow"/>
      <family val="2"/>
    </font>
    <font>
      <sz val="8"/>
      <color indexed="8"/>
      <name val="GoudyOlSt BT"/>
      <family val="1"/>
    </font>
    <font>
      <i/>
      <sz val="9"/>
      <name val="Arial Narrow"/>
      <family val="2"/>
    </font>
    <font>
      <i/>
      <sz val="10"/>
      <name val="Arial Narrow"/>
      <family val="2"/>
    </font>
    <font>
      <i/>
      <sz val="9"/>
      <color indexed="8"/>
      <name val="Arial"/>
      <family val="2"/>
    </font>
    <font>
      <sz val="14"/>
      <name val="Times New Roman"/>
      <family val="1"/>
    </font>
    <font>
      <sz val="22"/>
      <name val="Times New Roman"/>
      <family val="1"/>
    </font>
    <font>
      <sz val="10"/>
      <color indexed="16"/>
      <name val="MS Serif"/>
      <family val="1"/>
    </font>
    <font>
      <i/>
      <sz val="10"/>
      <color indexed="23"/>
      <name val="Verdana"/>
      <family val="2"/>
    </font>
    <font>
      <sz val="8"/>
      <color indexed="53"/>
      <name val="Arial"/>
      <family val="2"/>
    </font>
    <font>
      <sz val="10"/>
      <name val="Courier"/>
      <family val="3"/>
    </font>
    <font>
      <u/>
      <sz val="10"/>
      <color indexed="36"/>
      <name val="Frutiger 45 Light"/>
      <family val="2"/>
    </font>
    <font>
      <sz val="10"/>
      <color indexed="17"/>
      <name val="Verdana"/>
      <family val="2"/>
    </font>
    <font>
      <sz val="11"/>
      <name val="Book Antiqua"/>
      <family val="1"/>
    </font>
    <font>
      <sz val="8"/>
      <name val="Courier"/>
      <family val="3"/>
    </font>
    <font>
      <b/>
      <sz val="8"/>
      <name val="Courier"/>
      <family val="3"/>
    </font>
    <font>
      <b/>
      <sz val="22"/>
      <name val="Arial"/>
      <family val="2"/>
    </font>
    <font>
      <b/>
      <sz val="18"/>
      <name val="Arial"/>
      <family val="2"/>
    </font>
    <font>
      <b/>
      <sz val="8"/>
      <name val="Palatino"/>
      <family val="2"/>
    </font>
    <font>
      <b/>
      <sz val="18"/>
      <color indexed="22"/>
      <name val="Arial"/>
      <family val="2"/>
    </font>
    <font>
      <b/>
      <sz val="12"/>
      <color indexed="22"/>
      <name val="Arial"/>
      <family val="2"/>
    </font>
    <font>
      <b/>
      <sz val="11"/>
      <color indexed="56"/>
      <name val="Verdana"/>
      <family val="2"/>
    </font>
    <font>
      <b/>
      <sz val="8"/>
      <name val="Arial MT"/>
      <family val="2"/>
    </font>
    <font>
      <sz val="20"/>
      <name val="Arial"/>
      <family val="2"/>
    </font>
    <font>
      <b/>
      <sz val="10"/>
      <name val="MetaKorrespondenz"/>
      <family val="2"/>
    </font>
    <font>
      <b/>
      <sz val="11"/>
      <name val="MetaKorrespondenz"/>
      <family val="2"/>
    </font>
    <font>
      <sz val="10"/>
      <color indexed="62"/>
      <name val="Verdana"/>
      <family val="2"/>
    </font>
    <font>
      <sz val="9"/>
      <color indexed="12"/>
      <name val="Frutiger 45 Light"/>
      <family val="2"/>
    </font>
    <font>
      <sz val="9"/>
      <color indexed="39"/>
      <name val="Arial"/>
      <family val="2"/>
    </font>
    <font>
      <sz val="9"/>
      <color indexed="12"/>
      <name val="Arial"/>
      <family val="2"/>
    </font>
    <font>
      <sz val="10"/>
      <color indexed="16"/>
      <name val="Arial"/>
      <family val="2"/>
    </font>
    <font>
      <sz val="10"/>
      <color indexed="9"/>
      <name val="Frutiger 45 Light"/>
      <family val="2"/>
    </font>
    <font>
      <sz val="18"/>
      <name val="Times New Roman"/>
      <family val="1"/>
    </font>
    <font>
      <b/>
      <sz val="13"/>
      <name val="Times New Roman"/>
      <family val="1"/>
    </font>
    <font>
      <b/>
      <i/>
      <sz val="12"/>
      <name val="Times New Roman"/>
      <family val="1"/>
    </font>
    <font>
      <i/>
      <sz val="12"/>
      <name val="Times New Roman"/>
      <family val="1"/>
    </font>
    <font>
      <sz val="8"/>
      <color indexed="56"/>
      <name val="Arial"/>
      <family val="2"/>
    </font>
    <font>
      <i/>
      <sz val="11"/>
      <color indexed="11"/>
      <name val="Times New Roman"/>
      <family val="1"/>
    </font>
    <font>
      <sz val="10"/>
      <color indexed="8"/>
      <name val="Times New Roman"/>
      <family val="1"/>
    </font>
    <font>
      <b/>
      <sz val="10"/>
      <name val="Frutiger 45 Light"/>
      <family val="2"/>
    </font>
    <font>
      <sz val="10"/>
      <color indexed="52"/>
      <name val="Verdana"/>
      <family val="2"/>
    </font>
    <font>
      <b/>
      <sz val="18"/>
      <color indexed="18"/>
      <name val="Arial"/>
      <family val="2"/>
    </font>
    <font>
      <sz val="10"/>
      <color indexed="17"/>
      <name val="Arial"/>
      <family val="2"/>
    </font>
    <font>
      <sz val="7"/>
      <name val="Arial"/>
      <family val="2"/>
    </font>
    <font>
      <b/>
      <sz val="9"/>
      <color indexed="14"/>
      <name val="Geneva"/>
      <family val="2"/>
    </font>
    <font>
      <b/>
      <sz val="11"/>
      <name val="Helv"/>
      <family val="2"/>
    </font>
    <font>
      <sz val="14"/>
      <name val="Architecture"/>
      <family val="2"/>
    </font>
    <font>
      <sz val="8"/>
      <name val="Palatino"/>
      <family val="1"/>
    </font>
    <font>
      <i/>
      <sz val="9"/>
      <color indexed="16"/>
      <name val="Arial"/>
      <family val="2"/>
    </font>
    <font>
      <sz val="9"/>
      <color indexed="12"/>
      <name val="Times New Roman"/>
      <family val="1"/>
    </font>
    <font>
      <sz val="10"/>
      <color indexed="60"/>
      <name val="Verdana"/>
      <family val="2"/>
    </font>
    <font>
      <sz val="7"/>
      <name val="Small Fonts"/>
      <family val="2"/>
    </font>
    <font>
      <sz val="10"/>
      <name val="HelveticaNeueCondensed"/>
      <family val="2"/>
    </font>
    <font>
      <b/>
      <sz val="9"/>
      <name val="Helvetica"/>
      <family val="2"/>
    </font>
    <font>
      <i/>
      <sz val="9"/>
      <name val="Arial"/>
      <family val="2"/>
    </font>
    <font>
      <sz val="8"/>
      <color indexed="16"/>
      <name val="Arial"/>
      <family val="2"/>
    </font>
    <font>
      <sz val="10"/>
      <name val="Garamond"/>
      <family val="1"/>
    </font>
    <font>
      <sz val="10"/>
      <name val="Arial CE"/>
      <family val="2"/>
    </font>
    <font>
      <i/>
      <sz val="10"/>
      <name val="Helv"/>
      <family val="2"/>
    </font>
    <font>
      <sz val="8"/>
      <color indexed="18"/>
      <name val="Arial"/>
      <family val="2"/>
    </font>
    <font>
      <i/>
      <sz val="8"/>
      <color indexed="12"/>
      <name val="Arial"/>
      <family val="2"/>
    </font>
    <font>
      <b/>
      <sz val="9"/>
      <name val="Frutiger 45 Light"/>
      <family val="2"/>
    </font>
    <font>
      <sz val="9"/>
      <color indexed="56"/>
      <name val="Frutiger 45 Light"/>
      <family val="2"/>
    </font>
    <font>
      <sz val="10"/>
      <name val="Geneva"/>
      <family val="2"/>
    </font>
    <font>
      <sz val="10"/>
      <name val="Monotype Sorts"/>
      <family val="2"/>
    </font>
    <font>
      <sz val="10"/>
      <color indexed="18"/>
      <name val="Arial"/>
      <family val="2"/>
    </font>
    <font>
      <u/>
      <sz val="11"/>
      <color theme="10"/>
      <name val="Calibri"/>
      <family val="2"/>
      <scheme val="minor"/>
    </font>
    <font>
      <b/>
      <sz val="14"/>
      <color theme="4"/>
      <name val="Calibri Light"/>
      <family val="2"/>
      <scheme val="major"/>
    </font>
    <font>
      <b/>
      <sz val="9.5"/>
      <color theme="0"/>
      <name val="Calibri Light"/>
      <family val="2"/>
      <scheme val="major"/>
    </font>
    <font>
      <sz val="9.5"/>
      <color rgb="FF4A4D4E"/>
      <name val="Calibri Light"/>
      <family val="2"/>
      <scheme val="major"/>
    </font>
    <font>
      <b/>
      <sz val="9.5"/>
      <color theme="3"/>
      <name val="Calibri Light"/>
      <family val="2"/>
      <scheme val="major"/>
    </font>
    <font>
      <b/>
      <sz val="9.5"/>
      <color rgb="FF4A4D4E"/>
      <name val="Calibri Light"/>
      <family val="2"/>
      <scheme val="major"/>
    </font>
    <font>
      <sz val="9.5"/>
      <color theme="3"/>
      <name val="Calibri Light"/>
      <family val="2"/>
      <scheme val="major"/>
    </font>
    <font>
      <sz val="9.5"/>
      <color theme="0"/>
      <name val="Calibri Light"/>
      <family val="2"/>
      <scheme val="major"/>
    </font>
    <font>
      <sz val="9.5"/>
      <color theme="3"/>
      <name val="Calibri"/>
      <family val="2"/>
      <scheme val="minor"/>
    </font>
    <font>
      <u/>
      <sz val="9.5"/>
      <color theme="4"/>
      <name val="Calibri Light"/>
      <family val="2"/>
      <scheme val="major"/>
    </font>
    <font>
      <sz val="7"/>
      <color theme="3"/>
      <name val="Calibri Light"/>
      <family val="2"/>
      <scheme val="major"/>
    </font>
    <font>
      <sz val="9.5"/>
      <name val="Vodafone Rg"/>
      <family val="2"/>
    </font>
    <font>
      <sz val="8"/>
      <name val="Calibri"/>
      <family val="2"/>
      <scheme val="minor"/>
    </font>
    <font>
      <sz val="11"/>
      <color theme="1"/>
      <name val="Vodafone Rg"/>
      <family val="2"/>
    </font>
    <font>
      <b/>
      <sz val="9.5"/>
      <color rgb="FFFFFFFF"/>
      <name val="Vodafone Rg"/>
      <family val="2"/>
    </font>
    <font>
      <b/>
      <sz val="7"/>
      <color theme="3"/>
      <name val="Calibri"/>
      <family val="2"/>
      <scheme val="minor"/>
    </font>
    <font>
      <b/>
      <sz val="9.5"/>
      <color rgb="FFE60000"/>
      <name val="Vodafone Rg"/>
      <family val="2"/>
    </font>
    <font>
      <sz val="10"/>
      <name val="Vodafone Rg"/>
      <family val="2"/>
    </font>
    <font>
      <b/>
      <sz val="14"/>
      <color rgb="FFFF0000"/>
      <name val="Calibri Light"/>
      <family val="2"/>
      <scheme val="major"/>
    </font>
    <font>
      <b/>
      <sz val="14"/>
      <color rgb="FFE60000"/>
      <name val="Vodafone Rg"/>
      <family val="2"/>
    </font>
    <font>
      <b/>
      <sz val="14"/>
      <color rgb="FF4472C4"/>
      <name val="Calibri Light"/>
      <family val="2"/>
    </font>
    <font>
      <u/>
      <sz val="9.5"/>
      <color rgb="FFE60000"/>
      <name val="Vodafone Rg"/>
      <family val="2"/>
    </font>
    <font>
      <b/>
      <sz val="11"/>
      <color theme="1"/>
      <name val="Calibri"/>
      <family val="2"/>
      <scheme val="minor"/>
    </font>
    <font>
      <sz val="10"/>
      <color theme="1"/>
      <name val="Calibri"/>
      <family val="2"/>
      <scheme val="minor"/>
    </font>
    <font>
      <sz val="10"/>
      <color theme="1"/>
      <name val="Vodafone Rg"/>
      <family val="2"/>
    </font>
    <font>
      <b/>
      <sz val="10"/>
      <color theme="0"/>
      <name val="Vodafone Rg"/>
      <family val="2"/>
    </font>
    <font>
      <b/>
      <sz val="10"/>
      <name val="Vodafone Rg"/>
      <family val="2"/>
    </font>
    <font>
      <sz val="11"/>
      <color rgb="FF000000"/>
      <name val="Calibri"/>
      <family val="2"/>
      <scheme val="minor"/>
    </font>
    <font>
      <b/>
      <sz val="11"/>
      <color theme="1"/>
      <name val="Vodafone Rg"/>
      <family val="2"/>
    </font>
    <font>
      <sz val="9"/>
      <name val="Vodafone Rg"/>
      <family val="2"/>
    </font>
    <font>
      <b/>
      <sz val="12"/>
      <color rgb="FFE60000"/>
      <name val="Vodafone Rg"/>
      <family val="2"/>
    </font>
    <font>
      <b/>
      <vertAlign val="superscript"/>
      <sz val="12"/>
      <color rgb="FFE60000"/>
      <name val="Vodafone Rg"/>
      <family val="2"/>
    </font>
    <font>
      <b/>
      <sz val="9"/>
      <name val="Vodafone Rg"/>
      <family val="2"/>
    </font>
    <font>
      <b/>
      <vertAlign val="subscript"/>
      <sz val="9"/>
      <name val="Vodafone Rg"/>
      <family val="2"/>
    </font>
    <font>
      <vertAlign val="superscript"/>
      <sz val="10"/>
      <name val="Vodafone Rg"/>
      <family val="2"/>
    </font>
    <font>
      <b/>
      <vertAlign val="superscript"/>
      <sz val="10"/>
      <name val="Vodafone Rg"/>
      <family val="2"/>
    </font>
    <font>
      <sz val="7"/>
      <name val="Vodafone Rg"/>
      <family val="2"/>
    </font>
    <font>
      <i/>
      <sz val="10"/>
      <name val="Vodafone Rg"/>
      <family val="2"/>
    </font>
    <font>
      <sz val="7"/>
      <color theme="1"/>
      <name val="Vodafone Rg"/>
      <family val="2"/>
    </font>
    <font>
      <b/>
      <vertAlign val="superscript"/>
      <sz val="9"/>
      <name val="Vodafone Rg"/>
      <family val="2"/>
    </font>
    <font>
      <b/>
      <sz val="10"/>
      <color rgb="FFFFFFFF"/>
      <name val="Vodafone Rg"/>
      <family val="2"/>
    </font>
    <font>
      <sz val="8"/>
      <name val="Vodafone Rg"/>
      <family val="2"/>
    </font>
    <font>
      <b/>
      <sz val="16"/>
      <color rgb="FFE60000"/>
      <name val="Vodafone Rg"/>
      <family val="2"/>
    </font>
    <font>
      <u/>
      <sz val="10"/>
      <color rgb="FFE60000"/>
      <name val="Vodafone Rg"/>
      <family val="2"/>
    </font>
    <font>
      <b/>
      <sz val="14"/>
      <color rgb="FFFF0000"/>
      <name val="Calibri Light"/>
      <family val="2"/>
    </font>
    <font>
      <b/>
      <sz val="9.5"/>
      <color rgb="FFFFFFFF"/>
      <name val="Calibri Light"/>
      <family val="2"/>
    </font>
    <font>
      <b/>
      <sz val="9.5"/>
      <color rgb="FFFF0000"/>
      <name val="Calibri Light"/>
      <family val="2"/>
    </font>
    <font>
      <sz val="9.5"/>
      <color rgb="FF4A4D4E"/>
      <name val="Calibri Light"/>
      <family val="2"/>
    </font>
    <font>
      <b/>
      <sz val="9.5"/>
      <color rgb="FF4A4D4E"/>
      <name val="Calibri Light"/>
      <family val="2"/>
    </font>
    <font>
      <sz val="10"/>
      <color rgb="FF000000"/>
      <name val="Vodafone Rg"/>
      <family val="2"/>
    </font>
    <font>
      <sz val="10"/>
      <color rgb="FF000000"/>
      <name val="Calibri"/>
      <family val="2"/>
      <scheme val="minor"/>
    </font>
    <font>
      <b/>
      <sz val="10"/>
      <color theme="1"/>
      <name val="Vodafone Rg"/>
      <family val="2"/>
    </font>
    <font>
      <b/>
      <sz val="10"/>
      <color rgb="FF000000"/>
      <name val="Vodafone Rg"/>
      <family val="2"/>
    </font>
    <font>
      <sz val="8"/>
      <color theme="1"/>
      <name val="Vodafone Rg"/>
      <family val="2"/>
    </font>
    <font>
      <sz val="8"/>
      <color rgb="FF1F497D"/>
      <name val="Verdana"/>
      <family val="2"/>
    </font>
    <font>
      <sz val="8"/>
      <color rgb="FF000000"/>
      <name val="Arial"/>
      <family val="2"/>
    </font>
    <font>
      <b/>
      <sz val="10"/>
      <color rgb="FFFF0000"/>
      <name val="Arial"/>
      <family val="2"/>
    </font>
    <font>
      <b/>
      <sz val="8"/>
      <color rgb="FF000000"/>
      <name val="Verdana"/>
      <family val="2"/>
    </font>
    <font>
      <sz val="8"/>
      <color rgb="FF000000"/>
      <name val="Verdana"/>
      <family val="2"/>
    </font>
    <font>
      <sz val="10"/>
      <color rgb="FF000000"/>
      <name val="Arial"/>
      <family val="2"/>
    </font>
    <font>
      <sz val="11"/>
      <color theme="1"/>
      <name val="Vodafone Rg"/>
      <family val="2"/>
    </font>
    <font>
      <b/>
      <i/>
      <sz val="10"/>
      <name val="Vodafone Rg"/>
      <family val="2"/>
    </font>
    <font>
      <b/>
      <vertAlign val="subscript"/>
      <sz val="9.5"/>
      <color rgb="FFFFFFFF"/>
      <name val="Calibri Light"/>
      <family val="2"/>
    </font>
    <font>
      <b/>
      <vertAlign val="subscript"/>
      <sz val="9.5"/>
      <color theme="0"/>
      <name val="Calibri Light"/>
      <family val="2"/>
      <scheme val="major"/>
    </font>
    <font>
      <b/>
      <sz val="9"/>
      <color rgb="FFFFFFFF"/>
      <name val="Vodafone Rg"/>
      <family val="2"/>
    </font>
    <font>
      <b/>
      <i/>
      <sz val="9"/>
      <name val="Vodafone Rg"/>
      <family val="2"/>
    </font>
    <font>
      <i/>
      <sz val="11"/>
      <color rgb="FFFF0000"/>
      <name val="Calibri"/>
      <family val="2"/>
      <scheme val="minor"/>
    </font>
    <font>
      <vertAlign val="superscript"/>
      <sz val="10"/>
      <color rgb="FF000000"/>
      <name val="Vodafone Rg"/>
      <family val="2"/>
    </font>
    <font>
      <sz val="10"/>
      <color rgb="FFE60000"/>
      <name val="Vodafone Rg"/>
      <family val="2"/>
    </font>
    <font>
      <sz val="11"/>
      <color rgb="FFFF0000"/>
      <name val="Vodafone Rg"/>
      <family val="2"/>
    </font>
    <font>
      <sz val="11"/>
      <color rgb="FFE60000"/>
      <name val="Vodafone Rg"/>
      <family val="2"/>
    </font>
    <font>
      <sz val="11"/>
      <color rgb="FFE60000"/>
      <name val="Calibri"/>
      <family val="2"/>
      <scheme val="minor"/>
    </font>
    <font>
      <i/>
      <sz val="10"/>
      <color rgb="FFE60000"/>
      <name val="Vodafone Rg"/>
      <family val="2"/>
    </font>
    <font>
      <i/>
      <sz val="11"/>
      <color theme="1"/>
      <name val="Calibri"/>
      <family val="2"/>
      <scheme val="minor"/>
    </font>
    <font>
      <i/>
      <sz val="11"/>
      <color rgb="FFE60000"/>
      <name val="Vodafone Rg"/>
      <family val="2"/>
    </font>
    <font>
      <u/>
      <sz val="10"/>
      <color rgb="FFFF0000"/>
      <name val="Vodafone Rg"/>
      <family val="2"/>
    </font>
    <font>
      <sz val="11"/>
      <color theme="1"/>
      <name val="Calibri"/>
      <family val="2"/>
    </font>
    <font>
      <sz val="7"/>
      <color rgb="FF000000"/>
      <name val="Vodafone Rg"/>
      <family val="2"/>
    </font>
    <font>
      <u/>
      <sz val="8"/>
      <color theme="10"/>
      <name val="Vodafone Rg"/>
      <family val="2"/>
    </font>
    <font>
      <b/>
      <sz val="9"/>
      <color theme="0"/>
      <name val="Vodafone Rg"/>
      <family val="2"/>
    </font>
    <font>
      <sz val="9"/>
      <color theme="1"/>
      <name val="Vodafone Rg"/>
      <family val="2"/>
    </font>
    <font>
      <sz val="9.5"/>
      <color theme="1"/>
      <name val="Vodafone Rg"/>
      <family val="2"/>
    </font>
    <font>
      <sz val="10"/>
      <name val="Wingdings"/>
      <charset val="2"/>
    </font>
    <font>
      <b/>
      <vertAlign val="superscript"/>
      <sz val="10"/>
      <color rgb="FF000000"/>
      <name val="Vodafone Rg"/>
      <family val="2"/>
    </font>
    <font>
      <vertAlign val="superscript"/>
      <sz val="10"/>
      <color theme="1"/>
      <name val="Vodafone Rg"/>
      <family val="2"/>
    </font>
    <font>
      <vertAlign val="superscript"/>
      <sz val="8"/>
      <color rgb="FF000000"/>
      <name val="Vodafone Rg"/>
      <family val="2"/>
    </font>
    <font>
      <vertAlign val="superscript"/>
      <sz val="8"/>
      <name val="Vodafone Rg"/>
      <family val="2"/>
    </font>
    <font>
      <sz val="11"/>
      <color theme="4"/>
      <name val="Vodafone Rg"/>
      <family val="2"/>
    </font>
    <font>
      <sz val="11"/>
      <color theme="4"/>
      <name val="Calibri"/>
      <family val="2"/>
      <scheme val="minor"/>
    </font>
    <font>
      <sz val="11"/>
      <color theme="0" tint="-0.34998626667073579"/>
      <name val="Vodafone Rg"/>
      <family val="2"/>
    </font>
    <font>
      <i/>
      <sz val="11"/>
      <color rgb="FFFF0000"/>
      <name val="Vodafone Rg"/>
      <family val="2"/>
    </font>
    <font>
      <i/>
      <sz val="11"/>
      <color theme="1"/>
      <name val="Vodafone Rg"/>
      <family val="2"/>
    </font>
    <font>
      <b/>
      <sz val="7"/>
      <name val="Vodafone Rg"/>
      <family val="2"/>
    </font>
    <font>
      <b/>
      <vertAlign val="superscript"/>
      <sz val="10"/>
      <color theme="1"/>
      <name val="Vodafone Rg"/>
      <family val="2"/>
    </font>
    <font>
      <sz val="11"/>
      <color rgb="FF000000"/>
      <name val="Vodafone Rg"/>
      <family val="2"/>
    </font>
    <font>
      <sz val="11"/>
      <color theme="1"/>
      <name val="Wingdings"/>
      <charset val="2"/>
    </font>
    <font>
      <b/>
      <sz val="11"/>
      <color rgb="FFFFFFFF"/>
      <name val="Vodafone Rg"/>
      <family val="2"/>
    </font>
    <font>
      <vertAlign val="superscript"/>
      <sz val="11"/>
      <color theme="1"/>
      <name val="Calibri"/>
      <family val="2"/>
      <scheme val="minor"/>
    </font>
    <font>
      <b/>
      <sz val="9.5"/>
      <name val="Vodafone Rg"/>
      <family val="2"/>
    </font>
    <font>
      <vertAlign val="subscript"/>
      <sz val="7"/>
      <name val="Vodafone Rg"/>
      <family val="2"/>
    </font>
    <font>
      <b/>
      <sz val="10"/>
      <name val="Vodafone Rg"/>
      <family val="2"/>
    </font>
    <font>
      <b/>
      <sz val="10"/>
      <color theme="1"/>
      <name val="Vodafone Rg"/>
      <family val="2"/>
    </font>
    <font>
      <b/>
      <vertAlign val="superscript"/>
      <sz val="10"/>
      <color theme="0"/>
      <name val="Vodafone Rg"/>
      <family val="2"/>
    </font>
    <font>
      <u/>
      <sz val="10"/>
      <name val="Vodafone Rg"/>
      <family val="2"/>
    </font>
    <font>
      <strike/>
      <sz val="10"/>
      <color rgb="FF000000"/>
      <name val="Vodafone Rg"/>
      <family val="2"/>
    </font>
    <font>
      <u/>
      <sz val="8"/>
      <color rgb="FF000000"/>
      <name val="Vodafone Rg"/>
      <family val="2"/>
    </font>
    <font>
      <u/>
      <sz val="8"/>
      <name val="Vodafone Rg"/>
      <family val="2"/>
    </font>
  </fonts>
  <fills count="8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8"/>
        <bgColor indexed="64"/>
      </patternFill>
    </fill>
    <fill>
      <patternFill patternType="solid">
        <fgColor indexed="55"/>
        <bgColor indexed="64"/>
      </patternFill>
    </fill>
    <fill>
      <patternFill patternType="solid">
        <fgColor indexed="54"/>
        <bgColor indexed="64"/>
      </patternFill>
    </fill>
    <fill>
      <patternFill patternType="solid">
        <fgColor indexed="48"/>
        <bgColor indexed="64"/>
      </patternFill>
    </fill>
    <fill>
      <patternFill patternType="solid">
        <fgColor indexed="46"/>
        <bgColor indexed="64"/>
      </patternFill>
    </fill>
    <fill>
      <patternFill patternType="solid">
        <fgColor indexed="27"/>
        <bgColor indexed="64"/>
      </patternFill>
    </fill>
    <fill>
      <patternFill patternType="solid">
        <fgColor indexed="8"/>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gray0625">
        <bgColor indexed="9"/>
      </patternFill>
    </fill>
    <fill>
      <patternFill patternType="lightGray">
        <fgColor indexed="15"/>
      </patternFill>
    </fill>
    <fill>
      <patternFill patternType="solid">
        <fgColor indexed="41"/>
        <bgColor indexed="64"/>
      </patternFill>
    </fill>
    <fill>
      <patternFill patternType="lightGray">
        <fgColor indexed="12"/>
      </patternFill>
    </fill>
    <fill>
      <patternFill patternType="solid">
        <fgColor indexed="24"/>
        <bgColor indexed="64"/>
      </patternFill>
    </fill>
    <fill>
      <patternFill patternType="gray0625"/>
    </fill>
    <fill>
      <patternFill patternType="solid">
        <fgColor indexed="13"/>
        <bgColor indexed="64"/>
      </patternFill>
    </fill>
    <fill>
      <patternFill patternType="gray0625">
        <fgColor indexed="22"/>
      </patternFill>
    </fill>
    <fill>
      <patternFill patternType="solid">
        <fgColor indexed="40"/>
        <bgColor indexed="64"/>
      </patternFill>
    </fill>
    <fill>
      <patternFill patternType="solid">
        <fgColor rgb="FFE6000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CBDAE7"/>
        <bgColor indexed="64"/>
      </patternFill>
    </fill>
    <fill>
      <patternFill patternType="solid">
        <fgColor rgb="FFFF0000"/>
        <bgColor indexed="64"/>
      </patternFill>
    </fill>
    <fill>
      <patternFill patternType="solid">
        <fgColor theme="2"/>
      </patternFill>
    </fill>
    <fill>
      <patternFill patternType="solid">
        <fgColor rgb="FFFFFFFF"/>
        <bgColor indexed="64"/>
      </patternFill>
    </fill>
    <fill>
      <patternFill patternType="solid">
        <fgColor rgb="FFFFFFFF"/>
        <bgColor rgb="FF000000"/>
      </patternFill>
    </fill>
    <fill>
      <patternFill patternType="solid">
        <fgColor rgb="FFF2F2F2"/>
        <bgColor rgb="FF000000"/>
      </patternFill>
    </fill>
    <fill>
      <patternFill patternType="solid">
        <fgColor rgb="FFFF0000"/>
        <bgColor rgb="FF000000"/>
      </patternFill>
    </fill>
    <fill>
      <patternFill patternType="solid">
        <fgColor rgb="FFCBDAE7"/>
        <bgColor rgb="FF000000"/>
      </patternFill>
    </fill>
    <fill>
      <patternFill patternType="solid">
        <fgColor rgb="FFDBE5F1"/>
        <bgColor rgb="FFFFFFFF"/>
      </patternFill>
    </fill>
    <fill>
      <patternFill patternType="solid">
        <fgColor rgb="FFDCDCDC"/>
        <bgColor indexed="64"/>
      </patternFill>
    </fill>
    <fill>
      <patternFill patternType="solid">
        <fgColor rgb="FFEDEDED"/>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s>
  <borders count="127">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3"/>
      </top>
      <bottom style="medium">
        <color theme="3"/>
      </bottom>
      <diagonal/>
    </border>
    <border>
      <left/>
      <right/>
      <top/>
      <bottom style="hair">
        <color theme="3"/>
      </bottom>
      <diagonal/>
    </border>
    <border>
      <left/>
      <right/>
      <top/>
      <bottom style="thick">
        <color theme="4" tint="0.49967955565050204"/>
      </bottom>
      <diagonal/>
    </border>
    <border>
      <left/>
      <right/>
      <top style="medium">
        <color auto="1"/>
      </top>
      <bottom/>
      <diagonal/>
    </border>
    <border>
      <left/>
      <right/>
      <top/>
      <bottom style="medium">
        <color auto="1"/>
      </bottom>
      <diagonal/>
    </border>
    <border>
      <left style="thin">
        <color auto="1"/>
      </left>
      <right/>
      <top/>
      <bottom/>
      <diagonal/>
    </border>
    <border>
      <left/>
      <right style="thin">
        <color indexed="8"/>
      </right>
      <top style="thin">
        <color auto="1"/>
      </top>
      <bottom style="thin">
        <color auto="1"/>
      </bottom>
      <diagonal/>
    </border>
    <border>
      <left/>
      <right style="thin">
        <color indexed="8"/>
      </right>
      <top style="thin">
        <color auto="1"/>
      </top>
      <bottom/>
      <diagonal/>
    </border>
    <border>
      <left/>
      <right/>
      <top/>
      <bottom style="hair">
        <color indexed="22"/>
      </bottom>
      <diagonal/>
    </border>
    <border>
      <left/>
      <right style="thin">
        <color indexed="8"/>
      </right>
      <top style="thin">
        <color indexed="20"/>
      </top>
      <bottom style="thin">
        <color indexed="20"/>
      </bottom>
      <diagonal/>
    </border>
    <border>
      <left/>
      <right/>
      <top style="thin">
        <color auto="1"/>
      </top>
      <bottom style="thin">
        <color auto="1"/>
      </bottom>
      <diagonal/>
    </border>
    <border>
      <left/>
      <right/>
      <top style="thin">
        <color indexed="20"/>
      </top>
      <bottom style="thin">
        <color indexed="20"/>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auto="1"/>
      </left>
      <right/>
      <top/>
      <bottom style="hair">
        <color auto="1"/>
      </bottom>
      <diagonal/>
    </border>
    <border>
      <left/>
      <right style="thin">
        <color indexed="18"/>
      </right>
      <top/>
      <bottom/>
      <diagonal/>
    </border>
    <border>
      <left style="medium">
        <color auto="1"/>
      </left>
      <right style="thin">
        <color auto="1"/>
      </right>
      <top style="medium">
        <color auto="1"/>
      </top>
      <bottom style="medium">
        <color auto="1"/>
      </bottom>
      <diagonal/>
    </border>
    <border>
      <left style="medium">
        <color indexed="9"/>
      </left>
      <right style="medium">
        <color indexed="9"/>
      </right>
      <top style="medium">
        <color indexed="9"/>
      </top>
      <bottom style="medium">
        <color indexed="9"/>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top/>
      <bottom style="thin">
        <color indexed="22"/>
      </bottom>
      <diagonal/>
    </border>
    <border>
      <left/>
      <right/>
      <top/>
      <bottom style="hair">
        <color auto="1"/>
      </bottom>
      <diagonal/>
    </border>
    <border>
      <left/>
      <right/>
      <top style="hair">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double">
        <color auto="1"/>
      </right>
      <top/>
      <bottom/>
      <diagonal/>
    </border>
    <border>
      <left/>
      <right/>
      <top style="thin">
        <color auto="1"/>
      </top>
      <bottom style="medium">
        <color auto="1"/>
      </bottom>
      <diagonal/>
    </border>
    <border>
      <left/>
      <right style="thin">
        <color indexed="8"/>
      </right>
      <top style="thin">
        <color indexed="8"/>
      </top>
      <bottom/>
      <diagonal/>
    </border>
    <border>
      <left/>
      <right style="medium">
        <color auto="1"/>
      </right>
      <top/>
      <bottom style="medium">
        <color auto="1"/>
      </bottom>
      <diagonal/>
    </border>
    <border>
      <left/>
      <right/>
      <top style="hair">
        <color auto="1"/>
      </top>
      <bottom/>
      <diagonal/>
    </border>
    <border>
      <left/>
      <right/>
      <top/>
      <bottom style="dotted">
        <color auto="1"/>
      </bottom>
      <diagonal/>
    </border>
    <border>
      <left/>
      <right/>
      <top/>
      <bottom style="medium">
        <color indexed="63"/>
      </bottom>
      <diagonal/>
    </border>
    <border>
      <left/>
      <right/>
      <top/>
      <bottom style="thin">
        <color indexed="23"/>
      </bottom>
      <diagonal/>
    </border>
    <border>
      <left/>
      <right/>
      <top style="thick">
        <color indexed="17"/>
      </top>
      <bottom/>
      <diagonal/>
    </border>
    <border>
      <left/>
      <right/>
      <top/>
      <bottom style="thick">
        <color indexed="18"/>
      </bottom>
      <diagonal/>
    </border>
    <border>
      <left/>
      <right/>
      <top/>
      <bottom style="thin">
        <color indexed="18"/>
      </bottom>
      <diagonal/>
    </border>
    <border>
      <left/>
      <right/>
      <top style="medium">
        <color auto="1"/>
      </top>
      <bottom style="medium">
        <color auto="1"/>
      </bottom>
      <diagonal/>
    </border>
    <border>
      <left/>
      <right/>
      <top/>
      <bottom style="medium">
        <color indexed="30"/>
      </bottom>
      <diagonal/>
    </border>
    <border>
      <left style="double">
        <color auto="1"/>
      </left>
      <right style="double">
        <color auto="1"/>
      </right>
      <top style="double">
        <color auto="1"/>
      </top>
      <bottom style="double">
        <color auto="1"/>
      </bottom>
      <diagonal/>
    </border>
    <border>
      <left style="dotted">
        <color indexed="57"/>
      </left>
      <right style="dotted">
        <color indexed="57"/>
      </right>
      <top style="dotted">
        <color indexed="57"/>
      </top>
      <bottom style="dotted">
        <color indexed="57"/>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style="hair">
        <color auto="1"/>
      </right>
      <top/>
      <bottom/>
      <diagonal/>
    </border>
    <border>
      <left style="thin">
        <color indexed="22"/>
      </left>
      <right style="thin">
        <color indexed="22"/>
      </right>
      <top style="thin">
        <color indexed="22"/>
      </top>
      <bottom style="thin">
        <color indexed="22"/>
      </bottom>
      <diagonal/>
    </border>
    <border>
      <left/>
      <right/>
      <top style="double">
        <color auto="1"/>
      </top>
      <bottom/>
      <diagonal/>
    </border>
    <border>
      <left/>
      <right/>
      <top/>
      <bottom style="hair">
        <color rgb="FF1F497D"/>
      </bottom>
      <diagonal/>
    </border>
    <border>
      <left/>
      <right/>
      <top/>
      <bottom style="medium">
        <color rgb="FF1F497D"/>
      </bottom>
      <diagonal/>
    </border>
    <border>
      <left/>
      <right/>
      <top/>
      <bottom style="medium">
        <color theme="3"/>
      </bottom>
      <diagonal/>
    </border>
    <border>
      <left/>
      <right/>
      <top style="thin">
        <color rgb="FF1F497D"/>
      </top>
      <bottom style="medium">
        <color rgb="FF1F497D"/>
      </bottom>
      <diagonal/>
    </border>
    <border>
      <left/>
      <right/>
      <top style="thick">
        <color rgb="FFE60000"/>
      </top>
      <bottom/>
      <diagonal/>
    </border>
    <border>
      <left/>
      <right/>
      <top/>
      <bottom style="thick">
        <color rgb="FFE60000"/>
      </bottom>
      <diagonal/>
    </border>
    <border>
      <left/>
      <right/>
      <top style="thin">
        <color rgb="FF000000"/>
      </top>
      <bottom/>
      <diagonal/>
    </border>
    <border>
      <left style="thin">
        <color rgb="FFC0C0C0"/>
      </left>
      <right style="thin">
        <color rgb="FFC0C0C0"/>
      </right>
      <top style="thin">
        <color rgb="FFC0C0C0"/>
      </top>
      <bottom style="thin">
        <color rgb="FFC0C0C0"/>
      </bottom>
      <diagonal/>
    </border>
    <border>
      <left/>
      <right/>
      <top style="thin">
        <color indexed="64"/>
      </top>
      <bottom style="thin">
        <color indexed="64"/>
      </bottom>
      <diagonal/>
    </border>
    <border>
      <left/>
      <right/>
      <top/>
      <bottom style="hair">
        <color rgb="FF44546A"/>
      </bottom>
      <diagonal/>
    </border>
    <border>
      <left/>
      <right/>
      <top style="hair">
        <color rgb="FF44546A"/>
      </top>
      <bottom style="medium">
        <color auto="1"/>
      </bottom>
      <diagonal/>
    </border>
    <border>
      <left/>
      <right/>
      <top style="thick">
        <color rgb="FFE60000"/>
      </top>
      <bottom style="thin">
        <color indexed="64"/>
      </bottom>
      <diagonal/>
    </border>
    <border>
      <left/>
      <right/>
      <top style="thin">
        <color auto="1"/>
      </top>
      <bottom style="medium">
        <color auto="1"/>
      </bottom>
      <diagonal/>
    </border>
    <border>
      <left/>
      <right/>
      <top style="thin">
        <color indexed="64"/>
      </top>
      <bottom/>
      <diagonal/>
    </border>
    <border>
      <left style="thin">
        <color auto="1"/>
      </left>
      <right style="thin">
        <color auto="1"/>
      </right>
      <top style="thin">
        <color auto="1"/>
      </top>
      <bottom style="thin">
        <color auto="1"/>
      </bottom>
      <diagonal/>
    </border>
    <border>
      <left/>
      <right/>
      <top style="thin">
        <color rgb="FF44546A"/>
      </top>
      <bottom style="thin">
        <color rgb="FF44546A"/>
      </bottom>
      <diagonal/>
    </border>
    <border>
      <left/>
      <right/>
      <top style="thin">
        <color rgb="FF44546A"/>
      </top>
      <bottom style="medium">
        <color rgb="FF44546A"/>
      </bottom>
      <diagonal/>
    </border>
    <border>
      <left/>
      <right/>
      <top style="hair">
        <color theme="3"/>
      </top>
      <bottom style="medium">
        <color indexed="64"/>
      </bottom>
      <diagonal/>
    </border>
    <border>
      <left/>
      <right/>
      <top/>
      <bottom style="thin">
        <color rgb="FF00000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hair">
        <color indexed="48"/>
      </left>
      <right style="hair">
        <color indexed="48"/>
      </right>
      <top style="hair">
        <color indexed="48"/>
      </top>
      <bottom style="hair">
        <color indexed="48"/>
      </bottom>
      <diagonal/>
    </border>
    <border>
      <left/>
      <right/>
      <top style="medium">
        <color rgb="FFFF0000"/>
      </top>
      <bottom style="medium">
        <color rgb="FFFF0000"/>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2"/>
      </left>
      <right style="thin">
        <color theme="2"/>
      </right>
      <top/>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style="thin">
        <color theme="2"/>
      </left>
      <right style="thin">
        <color theme="2"/>
      </right>
      <top style="thin">
        <color theme="2"/>
      </top>
      <bottom style="thin">
        <color theme="1"/>
      </bottom>
      <diagonal/>
    </border>
    <border>
      <left style="thin">
        <color theme="2"/>
      </left>
      <right style="thin">
        <color theme="2"/>
      </right>
      <top/>
      <bottom style="thin">
        <color theme="1"/>
      </bottom>
      <diagonal/>
    </border>
    <border>
      <left style="thin">
        <color theme="2"/>
      </left>
      <right/>
      <top/>
      <bottom/>
      <diagonal/>
    </border>
    <border>
      <left style="thin">
        <color theme="2"/>
      </left>
      <right style="thin">
        <color theme="2"/>
      </right>
      <top style="thin">
        <color theme="2"/>
      </top>
      <bottom style="thick">
        <color rgb="FFE60000"/>
      </bottom>
      <diagonal/>
    </border>
    <border>
      <left style="thin">
        <color theme="2"/>
      </left>
      <right/>
      <top style="thin">
        <color theme="2"/>
      </top>
      <bottom/>
      <diagonal/>
    </border>
    <border>
      <left style="thin">
        <color theme="2"/>
      </left>
      <right style="thin">
        <color theme="2"/>
      </right>
      <top style="thin">
        <color theme="2"/>
      </top>
      <bottom style="thin">
        <color rgb="FF000000"/>
      </bottom>
      <diagonal/>
    </border>
    <border>
      <left style="thin">
        <color theme="2"/>
      </left>
      <right/>
      <top/>
      <bottom style="thin">
        <color theme="1"/>
      </bottom>
      <diagonal/>
    </border>
    <border>
      <left/>
      <right/>
      <top style="thin">
        <color rgb="FF000000"/>
      </top>
      <bottom style="thin">
        <color rgb="FF000000"/>
      </bottom>
      <diagonal/>
    </border>
    <border>
      <left style="thin">
        <color theme="2"/>
      </left>
      <right/>
      <top/>
      <bottom style="thin">
        <color rgb="FF000000"/>
      </bottom>
      <diagonal/>
    </border>
    <border>
      <left style="thin">
        <color theme="2"/>
      </left>
      <right style="thin">
        <color theme="2"/>
      </right>
      <top/>
      <bottom style="thin">
        <color indexed="64"/>
      </bottom>
      <diagonal/>
    </border>
    <border>
      <left/>
      <right/>
      <top/>
      <bottom style="hair">
        <color indexed="64"/>
      </bottom>
      <diagonal/>
    </border>
    <border>
      <left style="thin">
        <color theme="2"/>
      </left>
      <right style="thin">
        <color theme="2"/>
      </right>
      <top style="thin">
        <color theme="2"/>
      </top>
      <bottom style="thin">
        <color indexed="64"/>
      </bottom>
      <diagonal/>
    </border>
    <border>
      <left style="thin">
        <color theme="2"/>
      </left>
      <right/>
      <top/>
      <bottom style="thin">
        <color indexed="64"/>
      </bottom>
      <diagonal/>
    </border>
    <border>
      <left style="thin">
        <color theme="2"/>
      </left>
      <right/>
      <top style="thin">
        <color indexed="64"/>
      </top>
      <bottom style="thin">
        <color indexed="64"/>
      </bottom>
      <diagonal/>
    </border>
    <border>
      <left style="thin">
        <color indexed="64"/>
      </left>
      <right style="thin">
        <color indexed="64"/>
      </right>
      <top style="thin">
        <color indexed="64"/>
      </top>
      <bottom/>
      <diagonal/>
    </border>
    <border>
      <left/>
      <right style="thin">
        <color theme="2"/>
      </right>
      <top style="thin">
        <color indexed="64"/>
      </top>
      <bottom style="thin">
        <color indexed="64"/>
      </bottom>
      <diagonal/>
    </border>
    <border>
      <left style="thin">
        <color theme="2"/>
      </left>
      <right/>
      <top style="thin">
        <color theme="2"/>
      </top>
      <bottom style="thin">
        <color theme="1"/>
      </bottom>
      <diagonal/>
    </border>
    <border>
      <left/>
      <right/>
      <top/>
      <bottom style="medium">
        <color indexed="64"/>
      </bottom>
      <diagonal/>
    </border>
    <border>
      <left style="thin">
        <color theme="2"/>
      </left>
      <right/>
      <top style="thick">
        <color rgb="FFE60000"/>
      </top>
      <bottom style="thin">
        <color indexed="64"/>
      </bottom>
      <diagonal/>
    </border>
    <border>
      <left/>
      <right/>
      <top style="thick">
        <color rgb="FFE60000"/>
      </top>
      <bottom style="thin">
        <color theme="0" tint="-0.14972380748924222"/>
      </bottom>
      <diagonal/>
    </border>
    <border>
      <left/>
      <right/>
      <top style="thick">
        <color rgb="FFE60000"/>
      </top>
      <bottom style="thin">
        <color theme="0" tint="-0.14969328897976622"/>
      </bottom>
      <diagonal/>
    </border>
    <border>
      <left/>
      <right/>
      <top style="thin">
        <color theme="0" tint="-0.14972380748924222"/>
      </top>
      <bottom style="thin">
        <color theme="0" tint="-0.14972380748924222"/>
      </bottom>
      <diagonal/>
    </border>
    <border>
      <left/>
      <right/>
      <top style="thin">
        <color theme="0" tint="-0.14969328897976622"/>
      </top>
      <bottom style="thin">
        <color theme="0" tint="-0.14969328897976622"/>
      </bottom>
      <diagonal/>
    </border>
    <border>
      <left/>
      <right/>
      <top style="thin">
        <color theme="0" tint="-0.14972380748924222"/>
      </top>
      <bottom style="thin">
        <color auto="1"/>
      </bottom>
      <diagonal/>
    </border>
    <border>
      <left/>
      <right/>
      <top style="thin">
        <color theme="0" tint="-0.14969328897976622"/>
      </top>
      <bottom style="thin">
        <color auto="1"/>
      </bottom>
      <diagonal/>
    </border>
    <border>
      <left/>
      <right/>
      <top style="thin">
        <color theme="0" tint="-0.14969328897976622"/>
      </top>
      <bottom/>
      <diagonal/>
    </border>
    <border>
      <left/>
      <right/>
      <top style="thick">
        <color rgb="FFE60000"/>
      </top>
      <bottom style="thin">
        <color theme="0" tint="-0.14981536301767021"/>
      </bottom>
      <diagonal/>
    </border>
    <border>
      <left/>
      <right/>
      <top style="thin">
        <color theme="0" tint="-0.14981536301767021"/>
      </top>
      <bottom style="thin">
        <color theme="0" tint="-0.14981536301767021"/>
      </bottom>
      <diagonal/>
    </border>
    <border>
      <left/>
      <right/>
      <top/>
      <bottom style="thin">
        <color theme="0" tint="-0.14981536301767021"/>
      </bottom>
      <diagonal/>
    </border>
    <border>
      <left/>
      <right/>
      <top style="thin">
        <color theme="0" tint="-0.14981536301767021"/>
      </top>
      <bottom style="thin">
        <color auto="1"/>
      </bottom>
      <diagonal/>
    </border>
    <border>
      <left/>
      <right/>
      <top style="hair">
        <color auto="1"/>
      </top>
      <bottom style="hair">
        <color auto="1"/>
      </bottom>
      <diagonal/>
    </border>
    <border>
      <left/>
      <right style="thin">
        <color theme="2"/>
      </right>
      <top/>
      <bottom style="thin">
        <color indexed="64"/>
      </bottom>
      <diagonal/>
    </border>
    <border>
      <left style="thin">
        <color rgb="FF000000"/>
      </left>
      <right style="thin">
        <color rgb="FF000000"/>
      </right>
      <top style="thin">
        <color rgb="FF000000"/>
      </top>
      <bottom style="thin">
        <color rgb="FF000000"/>
      </bottom>
      <diagonal/>
    </border>
    <border>
      <left/>
      <right/>
      <top style="thick">
        <color rgb="FFE60000"/>
      </top>
      <bottom style="thin">
        <color rgb="FF000000"/>
      </bottom>
      <diagonal/>
    </border>
    <border>
      <left style="thin">
        <color theme="2"/>
      </left>
      <right style="thin">
        <color theme="2"/>
      </right>
      <top style="thin">
        <color auto="1"/>
      </top>
      <bottom style="thin">
        <color auto="1"/>
      </bottom>
      <diagonal/>
    </border>
    <border>
      <left style="thin">
        <color rgb="FFE7E6E6"/>
      </left>
      <right style="thin">
        <color rgb="FFE7E6E6"/>
      </right>
      <top style="thin">
        <color rgb="FFE7E6E6"/>
      </top>
      <bottom style="thin">
        <color rgb="FF000000"/>
      </bottom>
      <diagonal/>
    </border>
    <border>
      <left/>
      <right/>
      <top style="thin">
        <color theme="0" tint="-0.14960173345133823"/>
      </top>
      <bottom style="thin">
        <color theme="0" tint="-0.14960173345133823"/>
      </bottom>
      <diagonal/>
    </border>
    <border>
      <left style="thin">
        <color theme="2"/>
      </left>
      <right/>
      <top style="thin">
        <color theme="2"/>
      </top>
      <bottom style="thin">
        <color indexed="64"/>
      </bottom>
      <diagonal/>
    </border>
    <border>
      <left/>
      <right/>
      <top/>
      <bottom style="thin">
        <color theme="0" tint="-0.14960173345133823"/>
      </bottom>
      <diagonal/>
    </border>
  </borders>
  <cellStyleXfs count="1659">
    <xf numFmtId="0" fontId="0" fillId="0" borderId="0"/>
    <xf numFmtId="0" fontId="9" fillId="0" borderId="0"/>
    <xf numFmtId="9" fontId="9"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0" fontId="203" fillId="2" borderId="9" applyNumberFormat="0">
      <alignment horizontal="right"/>
    </xf>
    <xf numFmtId="0" fontId="205" fillId="3" borderId="10" applyNumberFormat="0" applyProtection="0">
      <alignment horizontal="right"/>
    </xf>
    <xf numFmtId="3" fontId="204" fillId="2" borderId="9"/>
    <xf numFmtId="0" fontId="203" fillId="2" borderId="10" applyNumberFormat="0" applyProtection="0"/>
    <xf numFmtId="0" fontId="7" fillId="0" borderId="0"/>
    <xf numFmtId="0" fontId="202" fillId="4" borderId="0" applyProtection="0">
      <alignment horizontal="left"/>
    </xf>
    <xf numFmtId="0" fontId="201" fillId="2" borderId="0" applyNumberFormat="0" applyProtection="0">
      <alignment horizontal="left"/>
    </xf>
    <xf numFmtId="0" fontId="8" fillId="0" borderId="0" applyNumberForma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7" fillId="0" borderId="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6" fillId="28" borderId="0" applyNumberFormat="0" applyBorder="0" applyAlignment="0" applyProtection="0"/>
    <xf numFmtId="0" fontId="17" fillId="29" borderId="3" applyNumberFormat="0" applyAlignment="0" applyProtection="0"/>
    <xf numFmtId="0" fontId="13" fillId="30" borderId="6" applyNumberFormat="0" applyAlignment="0" applyProtection="0"/>
    <xf numFmtId="0" fontId="18" fillId="0" borderId="0" applyNumberFormat="0" applyFill="0" applyBorder="0" applyAlignment="0" applyProtection="0"/>
    <xf numFmtId="0" fontId="19" fillId="31" borderId="0" applyNumberFormat="0" applyBorder="0" applyAlignment="0" applyProtection="0"/>
    <xf numFmtId="0" fontId="20" fillId="0" borderId="1" applyNumberFormat="0" applyFill="0" applyAlignment="0" applyProtection="0"/>
    <xf numFmtId="0" fontId="21" fillId="0" borderId="11" applyNumberFormat="0" applyFill="0" applyAlignment="0" applyProtection="0"/>
    <xf numFmtId="0" fontId="22" fillId="0" borderId="2" applyNumberFormat="0" applyFill="0" applyAlignment="0" applyProtection="0"/>
    <xf numFmtId="0" fontId="22" fillId="0" borderId="0" applyNumberFormat="0" applyFill="0" applyBorder="0" applyAlignment="0" applyProtection="0"/>
    <xf numFmtId="0" fontId="23" fillId="32" borderId="3" applyNumberFormat="0" applyAlignment="0" applyProtection="0"/>
    <xf numFmtId="0" fontId="24" fillId="0" borderId="5" applyNumberFormat="0" applyFill="0" applyAlignment="0" applyProtection="0"/>
    <xf numFmtId="0" fontId="25" fillId="33" borderId="0" applyNumberFormat="0" applyBorder="0" applyAlignment="0" applyProtection="0"/>
    <xf numFmtId="0" fontId="9" fillId="0" borderId="0"/>
    <xf numFmtId="0" fontId="9" fillId="34" borderId="7" applyNumberFormat="0" applyFont="0" applyAlignment="0" applyProtection="0"/>
    <xf numFmtId="0" fontId="26" fillId="29" borderId="4" applyNumberFormat="0" applyAlignment="0" applyProtection="0"/>
    <xf numFmtId="0" fontId="27" fillId="0" borderId="0" applyNumberFormat="0" applyFill="0" applyBorder="0" applyAlignment="0" applyProtection="0"/>
    <xf numFmtId="0" fontId="14" fillId="0" borderId="8" applyNumberFormat="0" applyFill="0" applyAlignment="0" applyProtection="0"/>
    <xf numFmtId="0" fontId="15" fillId="0" borderId="0" applyNumberFormat="0" applyFill="0" applyBorder="0" applyAlignment="0" applyProtection="0"/>
    <xf numFmtId="0" fontId="28" fillId="0" borderId="0" applyNumberFormat="0" applyFill="0" applyBorder="0" applyProtection="0"/>
    <xf numFmtId="0" fontId="9" fillId="0" borderId="12" applyNumberFormat="0" applyFont="0" applyFill="0" applyProtection="0"/>
    <xf numFmtId="0" fontId="9" fillId="0" borderId="13" applyNumberFormat="0" applyFont="0" applyFill="0" applyProtection="0"/>
    <xf numFmtId="43"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0" fontId="28" fillId="0" borderId="0" applyNumberFormat="0" applyFill="0" applyBorder="0" applyAlignment="0" applyProtection="0"/>
    <xf numFmtId="0" fontId="9" fillId="0" borderId="0" applyNumberFormat="0" applyFill="0" applyBorder="0" applyAlignment="0" applyProtection="0"/>
    <xf numFmtId="9" fontId="33" fillId="0" borderId="0">
      <alignment horizontal="right"/>
    </xf>
    <xf numFmtId="0" fontId="9" fillId="0" borderId="0"/>
    <xf numFmtId="0" fontId="34" fillId="0" borderId="0"/>
    <xf numFmtId="39" fontId="35" fillId="0" borderId="14">
      <alignment horizontal="right"/>
    </xf>
    <xf numFmtId="37" fontId="36" fillId="0" borderId="14">
      <alignment horizontal="right"/>
    </xf>
    <xf numFmtId="0" fontId="35" fillId="0" borderId="14">
      <alignment horizontal="right"/>
    </xf>
    <xf numFmtId="0" fontId="37" fillId="0" borderId="0">
      <alignment horizontal="right"/>
    </xf>
    <xf numFmtId="0" fontId="9" fillId="0" borderId="0"/>
    <xf numFmtId="175" fontId="39" fillId="0" borderId="0"/>
    <xf numFmtId="0" fontId="29" fillId="35" borderId="0">
      <alignment horizontal="right"/>
    </xf>
    <xf numFmtId="179" fontId="29" fillId="35" borderId="0">
      <alignment horizontal="right"/>
    </xf>
    <xf numFmtId="0" fontId="38" fillId="0" borderId="0"/>
    <xf numFmtId="175" fontId="38" fillId="0" borderId="0"/>
    <xf numFmtId="0" fontId="9" fillId="0" borderId="0"/>
    <xf numFmtId="0" fontId="38" fillId="36" borderId="13" applyNumberFormat="0" applyBorder="0">
      <protection locked="0"/>
    </xf>
    <xf numFmtId="0" fontId="9" fillId="34" borderId="0" applyNumberFormat="0" applyFont="0" applyBorder="0" applyAlignment="0">
      <protection hidden="1"/>
    </xf>
    <xf numFmtId="0" fontId="9" fillId="37" borderId="0" applyNumberFormat="0" applyFont="0" applyBorder="0">
      <protection locked="0" hidden="1"/>
    </xf>
    <xf numFmtId="0" fontId="40" fillId="0" borderId="0" applyFont="0" applyFill="0" applyBorder="0" applyProtection="0"/>
    <xf numFmtId="0" fontId="40" fillId="0" borderId="0" applyFont="0" applyFill="0" applyBorder="0" applyAlignment="0" applyProtection="0"/>
    <xf numFmtId="0" fontId="9" fillId="0" borderId="0" applyNumberFormat="0" applyFont="0" applyFill="0" applyBorder="0" applyAlignment="0" applyProtection="0"/>
    <xf numFmtId="0" fontId="37" fillId="0" borderId="0" applyFont="0" applyFill="0" applyBorder="0" applyAlignment="0"/>
    <xf numFmtId="0" fontId="41" fillId="0" borderId="0" applyFont="0" applyFill="0" applyBorder="0" applyAlignment="0" applyProtection="0"/>
    <xf numFmtId="0" fontId="9" fillId="0" borderId="0" applyFont="0" applyFill="0" applyBorder="0" applyAlignment="0" applyProtection="0"/>
    <xf numFmtId="0" fontId="42" fillId="0" borderId="0"/>
    <xf numFmtId="0" fontId="9" fillId="0" borderId="0" applyFont="0" applyFill="0" applyBorder="0" applyAlignment="0" applyProtection="0"/>
    <xf numFmtId="0" fontId="32" fillId="0" borderId="0" applyFont="0" applyFill="0" applyBorder="0" applyAlignment="0" applyProtection="0"/>
    <xf numFmtId="0" fontId="43" fillId="0" borderId="0"/>
    <xf numFmtId="0" fontId="44" fillId="0" borderId="0" applyFont="0" applyFill="0" applyBorder="0" applyAlignment="0" applyProtection="0"/>
    <xf numFmtId="0" fontId="45" fillId="0" borderId="0"/>
    <xf numFmtId="0" fontId="9" fillId="0" borderId="0" applyFont="0" applyFill="0" applyBorder="0" applyAlignment="0" applyProtection="0"/>
    <xf numFmtId="190" fontId="9" fillId="0" borderId="0" applyFont="0" applyFill="0" applyBorder="0" applyAlignment="0" applyProtection="0"/>
    <xf numFmtId="180" fontId="9" fillId="0" borderId="0" applyFont="0" applyFill="0" applyBorder="0" applyAlignment="0" applyProtection="0"/>
    <xf numFmtId="40" fontId="46" fillId="0" borderId="0">
      <alignment vertical="center"/>
    </xf>
    <xf numFmtId="3" fontId="2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lignment vertical="top"/>
    </xf>
    <xf numFmtId="0" fontId="37" fillId="0" borderId="0"/>
    <xf numFmtId="43" fontId="37" fillId="0" borderId="0"/>
    <xf numFmtId="43" fontId="37" fillId="0" borderId="0"/>
    <xf numFmtId="0" fontId="9" fillId="36" borderId="0"/>
    <xf numFmtId="0" fontId="9" fillId="36" borderId="0"/>
    <xf numFmtId="0" fontId="9" fillId="36" borderId="0"/>
    <xf numFmtId="0" fontId="9" fillId="36" borderId="0"/>
    <xf numFmtId="0" fontId="47" fillId="38" borderId="15">
      <alignment vertical="center"/>
    </xf>
    <xf numFmtId="0" fontId="48" fillId="39" borderId="0"/>
    <xf numFmtId="0" fontId="48" fillId="39" borderId="0"/>
    <xf numFmtId="0" fontId="28" fillId="36" borderId="0"/>
    <xf numFmtId="0" fontId="28" fillId="36" borderId="0"/>
    <xf numFmtId="0" fontId="49" fillId="40" borderId="0"/>
    <xf numFmtId="0" fontId="49" fillId="40" borderId="0"/>
    <xf numFmtId="0" fontId="50" fillId="36" borderId="0"/>
    <xf numFmtId="0" fontId="50" fillId="36" borderId="0"/>
    <xf numFmtId="0" fontId="51" fillId="41" borderId="0"/>
    <xf numFmtId="0" fontId="51" fillId="41" borderId="0"/>
    <xf numFmtId="0" fontId="52" fillId="36" borderId="0"/>
    <xf numFmtId="0" fontId="52" fillId="36" borderId="0"/>
    <xf numFmtId="0" fontId="53" fillId="0" borderId="0"/>
    <xf numFmtId="0" fontId="53" fillId="0" borderId="0"/>
    <xf numFmtId="0" fontId="53" fillId="36" borderId="0"/>
    <xf numFmtId="0" fontId="53" fillId="36" borderId="0"/>
    <xf numFmtId="0" fontId="30" fillId="0" borderId="0"/>
    <xf numFmtId="0" fontId="30" fillId="0" borderId="0"/>
    <xf numFmtId="0" fontId="30" fillId="36" borderId="0"/>
    <xf numFmtId="0" fontId="30" fillId="36" borderId="0"/>
    <xf numFmtId="0" fontId="31" fillId="0" borderId="0"/>
    <xf numFmtId="0" fontId="31" fillId="0" borderId="0"/>
    <xf numFmtId="0" fontId="31" fillId="36" borderId="0"/>
    <xf numFmtId="0" fontId="31" fillId="36" borderId="0"/>
    <xf numFmtId="0" fontId="47" fillId="38" borderId="16">
      <alignment vertical="center"/>
    </xf>
    <xf numFmtId="0" fontId="9" fillId="0" borderId="0" applyFont="0" applyFill="0" applyBorder="0" applyAlignment="0" applyProtection="0"/>
    <xf numFmtId="191" fontId="9" fillId="0" borderId="0" applyFont="0" applyFill="0" applyBorder="0" applyAlignment="0" applyProtection="0"/>
    <xf numFmtId="181" fontId="9" fillId="0" borderId="0" applyFont="0" applyFill="0" applyBorder="0" applyAlignment="0" applyProtection="0"/>
    <xf numFmtId="182" fontId="9" fillId="0" borderId="0" applyFont="0" applyFill="0" applyBorder="0" applyAlignment="0" applyProtection="0"/>
    <xf numFmtId="181" fontId="9" fillId="0" borderId="0" applyFont="0" applyFill="0" applyBorder="0" applyAlignment="0" applyProtection="0"/>
    <xf numFmtId="0" fontId="54" fillId="0" borderId="0" applyBorder="0"/>
    <xf numFmtId="43" fontId="9" fillId="0" borderId="0" applyFont="0" applyFill="0" applyBorder="0" applyAlignment="0" applyProtection="0"/>
    <xf numFmtId="0" fontId="31" fillId="0" borderId="0" applyFont="0" applyFill="0" applyBorder="0" applyAlignment="0" applyProtection="0"/>
    <xf numFmtId="43"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4" fontId="9" fillId="34" borderId="0"/>
    <xf numFmtId="4" fontId="9" fillId="34" borderId="0"/>
    <xf numFmtId="176" fontId="9" fillId="34" borderId="17"/>
    <xf numFmtId="0" fontId="9" fillId="34" borderId="17"/>
    <xf numFmtId="176" fontId="9" fillId="34" borderId="17"/>
    <xf numFmtId="0" fontId="32" fillId="34" borderId="17"/>
    <xf numFmtId="0" fontId="32" fillId="34" borderId="17"/>
    <xf numFmtId="0" fontId="55" fillId="34" borderId="17"/>
    <xf numFmtId="0" fontId="9" fillId="34" borderId="17"/>
    <xf numFmtId="183" fontId="55" fillId="34" borderId="17"/>
    <xf numFmtId="0" fontId="9" fillId="34" borderId="17"/>
    <xf numFmtId="192" fontId="9" fillId="34" borderId="17"/>
    <xf numFmtId="184" fontId="32" fillId="34" borderId="17"/>
    <xf numFmtId="185" fontId="32" fillId="34" borderId="17"/>
    <xf numFmtId="169" fontId="32" fillId="34" borderId="17"/>
    <xf numFmtId="0" fontId="56" fillId="42" borderId="18"/>
    <xf numFmtId="0" fontId="57" fillId="34" borderId="17"/>
    <xf numFmtId="0" fontId="9" fillId="34" borderId="17"/>
    <xf numFmtId="193" fontId="9" fillId="34" borderId="17"/>
    <xf numFmtId="0" fontId="32" fillId="34" borderId="17"/>
    <xf numFmtId="194" fontId="32" fillId="34" borderId="17"/>
    <xf numFmtId="0" fontId="9" fillId="0" borderId="0" applyFont="0" applyFill="0" applyBorder="0" applyAlignment="0" applyProtection="0"/>
    <xf numFmtId="195" fontId="9" fillId="0" borderId="0" applyFont="0" applyFill="0" applyBorder="0" applyAlignment="0" applyProtection="0"/>
    <xf numFmtId="0" fontId="9" fillId="0" borderId="0" applyFont="0" applyFill="0" applyBorder="0" applyAlignment="0" applyProtection="0"/>
    <xf numFmtId="196" fontId="9" fillId="0" borderId="0" applyFont="0" applyFill="0" applyBorder="0" applyAlignment="0" applyProtection="0"/>
    <xf numFmtId="0" fontId="9" fillId="0" borderId="0" applyNumberForma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197" fontId="29" fillId="0" borderId="0" applyFont="0" applyFill="0" applyBorder="0" applyAlignment="0" applyProtection="0"/>
    <xf numFmtId="43" fontId="9" fillId="0" borderId="0" applyFont="0" applyFill="0" applyBorder="0" applyAlignment="0" applyProtection="0"/>
    <xf numFmtId="0" fontId="58" fillId="0" borderId="0" applyNumberFormat="0" applyFont="0" applyFill="0" applyBorder="0" applyAlignment="0" applyProtection="0"/>
    <xf numFmtId="0" fontId="50" fillId="43" borderId="0"/>
    <xf numFmtId="0" fontId="50" fillId="43" borderId="0"/>
    <xf numFmtId="0" fontId="50" fillId="34" borderId="0"/>
    <xf numFmtId="0" fontId="50" fillId="34" borderId="0"/>
    <xf numFmtId="0" fontId="56" fillId="0" borderId="19"/>
    <xf numFmtId="0" fontId="42"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29" fillId="37" borderId="0" applyNumberFormat="0" applyFont="0" applyAlignment="0" applyProtection="0"/>
    <xf numFmtId="0" fontId="9" fillId="0" borderId="0" applyFont="0" applyFill="0" applyBorder="0" applyAlignment="0" applyProtection="0"/>
    <xf numFmtId="198" fontId="9" fillId="0" borderId="0" applyFont="0" applyFill="0" applyBorder="0" applyAlignment="0" applyProtection="0"/>
    <xf numFmtId="186"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86" fontId="9" fillId="0" borderId="0" applyFont="0" applyFill="0" applyBorder="0" applyAlignment="0" applyProtection="0"/>
    <xf numFmtId="0" fontId="32" fillId="0" borderId="0" applyFont="0" applyFill="0" applyBorder="0" applyAlignment="0" applyProtection="0"/>
    <xf numFmtId="0" fontId="9" fillId="0" borderId="0" applyFont="0" applyFill="0" applyBorder="0" applyProtection="0">
      <alignment horizontal="right"/>
    </xf>
    <xf numFmtId="187" fontId="32" fillId="0" borderId="0" applyFont="0" applyFill="0" applyBorder="0" applyAlignment="0" applyProtection="0"/>
    <xf numFmtId="41" fontId="9" fillId="0" borderId="0" applyFont="0" applyFill="0" applyBorder="0" applyAlignment="0" applyProtection="0"/>
    <xf numFmtId="0" fontId="61" fillId="0" borderId="0"/>
    <xf numFmtId="0" fontId="9" fillId="36" borderId="0"/>
    <xf numFmtId="0" fontId="9" fillId="36" borderId="0"/>
    <xf numFmtId="0" fontId="56" fillId="44" borderId="20"/>
    <xf numFmtId="0" fontId="48" fillId="39" borderId="0"/>
    <xf numFmtId="0" fontId="28" fillId="36" borderId="0"/>
    <xf numFmtId="0" fontId="49" fillId="40" borderId="0"/>
    <xf numFmtId="0" fontId="50" fillId="36" borderId="0"/>
    <xf numFmtId="0" fontId="51" fillId="41" borderId="0"/>
    <xf numFmtId="0" fontId="9" fillId="36" borderId="0"/>
    <xf numFmtId="0" fontId="53" fillId="0" borderId="0"/>
    <xf numFmtId="0" fontId="53" fillId="36" borderId="0"/>
    <xf numFmtId="0" fontId="30" fillId="0" borderId="0"/>
    <xf numFmtId="0" fontId="30" fillId="36" borderId="0"/>
    <xf numFmtId="0" fontId="31" fillId="0" borderId="0"/>
    <xf numFmtId="0" fontId="31" fillId="36" borderId="0"/>
    <xf numFmtId="0" fontId="62" fillId="0" borderId="0" applyNumberFormat="0" applyFill="0" applyBorder="0" applyAlignment="0" applyProtection="0"/>
    <xf numFmtId="0" fontId="62" fillId="0" borderId="0" applyNumberFormat="0" applyFill="0" applyBorder="0" applyProtection="0">
      <alignment vertical="top"/>
    </xf>
    <xf numFmtId="0" fontId="62" fillId="0" borderId="0" applyNumberFormat="0" applyFill="0" applyBorder="0" applyProtection="0">
      <alignment vertical="top"/>
    </xf>
    <xf numFmtId="0" fontId="63" fillId="0" borderId="0" applyNumberFormat="0" applyFill="0" applyBorder="0" applyAlignment="0" applyProtection="0"/>
    <xf numFmtId="0" fontId="63" fillId="0" borderId="21" applyNumberFormat="0" applyFill="0" applyAlignment="0" applyProtection="0"/>
    <xf numFmtId="0" fontId="42" fillId="0" borderId="22" applyNumberFormat="0" applyFill="0" applyProtection="0">
      <alignment horizontal="center"/>
    </xf>
    <xf numFmtId="0" fontId="59" fillId="0" borderId="22" applyNumberFormat="0" applyFill="0" applyProtection="0">
      <alignment horizontal="center"/>
    </xf>
    <xf numFmtId="0" fontId="64" fillId="0" borderId="22" applyNumberFormat="0" applyFill="0" applyProtection="0">
      <alignment horizontal="center"/>
    </xf>
    <xf numFmtId="0" fontId="9" fillId="0" borderId="22" applyNumberFormat="0" applyFill="0" applyProtection="0">
      <alignment horizontal="center"/>
    </xf>
    <xf numFmtId="0" fontId="9" fillId="0" borderId="23" applyNumberFormat="0" applyFont="0" applyFill="0" applyAlignment="0" applyProtection="0"/>
    <xf numFmtId="0" fontId="42" fillId="0" borderId="0" applyNumberFormat="0" applyFill="0" applyBorder="0" applyProtection="0">
      <alignment horizontal="left"/>
    </xf>
    <xf numFmtId="0" fontId="59" fillId="0" borderId="0" applyNumberFormat="0" applyFill="0" applyBorder="0" applyProtection="0">
      <alignment horizontal="left"/>
    </xf>
    <xf numFmtId="0" fontId="64" fillId="0" borderId="0" applyNumberFormat="0" applyFill="0" applyBorder="0" applyProtection="0">
      <alignment horizontal="left"/>
    </xf>
    <xf numFmtId="0" fontId="9" fillId="0" borderId="0" applyNumberFormat="0" applyFill="0" applyBorder="0" applyProtection="0">
      <alignment horizontal="left"/>
    </xf>
    <xf numFmtId="0" fontId="42" fillId="0" borderId="0" applyNumberFormat="0" applyFill="0" applyBorder="0" applyProtection="0">
      <alignment horizontal="centerContinuous"/>
    </xf>
    <xf numFmtId="0" fontId="59" fillId="0" borderId="0" applyNumberFormat="0" applyFill="0" applyBorder="0" applyProtection="0">
      <alignment horizontal="centerContinuous"/>
    </xf>
    <xf numFmtId="0" fontId="65" fillId="0" borderId="0" applyNumberFormat="0" applyFill="0" applyBorder="0" applyProtection="0">
      <alignment horizontal="centerContinuous"/>
    </xf>
    <xf numFmtId="0" fontId="9" fillId="0" borderId="0" applyNumberFormat="0" applyFill="0" applyBorder="0" applyProtection="0">
      <alignment horizontal="centerContinuous"/>
    </xf>
    <xf numFmtId="0" fontId="66" fillId="0" borderId="0" applyFont="0" applyFill="0" applyBorder="0" applyAlignment="0" applyProtection="0"/>
    <xf numFmtId="0" fontId="67" fillId="0" borderId="0" applyFont="0" applyFill="0" applyBorder="0" applyAlignment="0" applyProtection="0"/>
    <xf numFmtId="0" fontId="9" fillId="0" borderId="0"/>
    <xf numFmtId="3" fontId="68" fillId="0" borderId="14" applyFont="0" applyFill="0" applyBorder="0" applyProtection="0"/>
    <xf numFmtId="0" fontId="68" fillId="0" borderId="14" applyFont="0" applyFill="0" applyBorder="0" applyProtection="0"/>
    <xf numFmtId="0" fontId="37" fillId="0" borderId="24" applyBorder="0"/>
    <xf numFmtId="2" fontId="68" fillId="0" borderId="14" applyFont="0" applyFill="0" applyBorder="0" applyProtection="0"/>
    <xf numFmtId="0" fontId="69" fillId="0" borderId="0">
      <alignment horizontal="center"/>
    </xf>
    <xf numFmtId="170" fontId="70" fillId="0" borderId="0" applyFont="0" applyFill="0" applyBorder="0" applyProtection="0"/>
    <xf numFmtId="174" fontId="9" fillId="0" borderId="25"/>
    <xf numFmtId="0" fontId="71" fillId="0" borderId="0" applyFill="0" applyBorder="0" applyProtection="0"/>
    <xf numFmtId="0" fontId="72" fillId="0" borderId="0" applyFill="0" applyBorder="0" applyProtection="0">
      <alignment horizontal="left"/>
    </xf>
    <xf numFmtId="0" fontId="73" fillId="0" borderId="0" applyFill="0" applyBorder="0" applyProtection="0"/>
    <xf numFmtId="0" fontId="74" fillId="45" borderId="0" applyNumberFormat="0" applyBorder="0" applyAlignment="0" applyProtection="0"/>
    <xf numFmtId="0" fontId="74" fillId="46" borderId="0" applyNumberFormat="0" applyBorder="0" applyAlignment="0" applyProtection="0"/>
    <xf numFmtId="0" fontId="74" fillId="47" borderId="0" applyNumberFormat="0" applyBorder="0" applyAlignment="0" applyProtection="0"/>
    <xf numFmtId="0" fontId="74" fillId="42" borderId="0" applyNumberFormat="0" applyBorder="0" applyAlignment="0" applyProtection="0"/>
    <xf numFmtId="0" fontId="74" fillId="43" borderId="0" applyNumberFormat="0" applyBorder="0" applyAlignment="0" applyProtection="0"/>
    <xf numFmtId="0" fontId="74" fillId="32" borderId="0" applyNumberFormat="0" applyBorder="0" applyAlignment="0" applyProtection="0"/>
    <xf numFmtId="0" fontId="32" fillId="0" borderId="0">
      <alignment vertical="center"/>
    </xf>
    <xf numFmtId="0" fontId="74" fillId="48" borderId="0" applyNumberFormat="0" applyBorder="0" applyAlignment="0" applyProtection="0"/>
    <xf numFmtId="0" fontId="74" fillId="49" borderId="0" applyNumberFormat="0" applyBorder="0" applyAlignment="0" applyProtection="0"/>
    <xf numFmtId="0" fontId="74" fillId="50" borderId="0" applyNumberFormat="0" applyBorder="0" applyAlignment="0" applyProtection="0"/>
    <xf numFmtId="0" fontId="11" fillId="36" borderId="0" applyNumberFormat="0" applyBorder="0" applyAlignment="0" applyProtection="0"/>
    <xf numFmtId="0" fontId="74" fillId="51" borderId="0" applyNumberFormat="0" applyBorder="0" applyAlignment="0" applyProtection="0"/>
    <xf numFmtId="0" fontId="75" fillId="52" borderId="0" applyNumberFormat="0" applyBorder="0" applyAlignment="0" applyProtection="0"/>
    <xf numFmtId="0" fontId="75" fillId="49" borderId="0" applyNumberFormat="0" applyBorder="0" applyAlignment="0" applyProtection="0"/>
    <xf numFmtId="0" fontId="75" fillId="50" borderId="0" applyNumberFormat="0" applyBorder="0" applyAlignment="0" applyProtection="0"/>
    <xf numFmtId="0" fontId="75" fillId="53" borderId="0" applyNumberFormat="0" applyBorder="0" applyAlignment="0" applyProtection="0"/>
    <xf numFmtId="0" fontId="75" fillId="54" borderId="0" applyNumberFormat="0" applyBorder="0" applyAlignment="0" applyProtection="0"/>
    <xf numFmtId="0" fontId="75" fillId="55" borderId="0" applyNumberFormat="0" applyBorder="0" applyAlignment="0" applyProtection="0"/>
    <xf numFmtId="0" fontId="69" fillId="0" borderId="0"/>
    <xf numFmtId="37" fontId="76" fillId="0" borderId="0"/>
    <xf numFmtId="37" fontId="77" fillId="0" borderId="0"/>
    <xf numFmtId="37" fontId="78" fillId="0" borderId="0"/>
    <xf numFmtId="0" fontId="75" fillId="56" borderId="0" applyNumberFormat="0" applyBorder="0" applyAlignment="0" applyProtection="0"/>
    <xf numFmtId="0" fontId="75" fillId="57" borderId="0" applyNumberFormat="0" applyBorder="0" applyAlignment="0" applyProtection="0"/>
    <xf numFmtId="0" fontId="75" fillId="58" borderId="0" applyNumberFormat="0" applyBorder="0" applyAlignment="0" applyProtection="0"/>
    <xf numFmtId="0" fontId="75" fillId="59" borderId="0" applyNumberFormat="0" applyBorder="0" applyAlignment="0" applyProtection="0"/>
    <xf numFmtId="0" fontId="28" fillId="48" borderId="26">
      <alignment horizontal="center" vertical="center"/>
    </xf>
    <xf numFmtId="0" fontId="79" fillId="0" borderId="0"/>
    <xf numFmtId="0" fontId="37" fillId="0" borderId="27" applyFont="0" applyFill="0" applyBorder="0" applyAlignment="0" applyProtection="0"/>
    <xf numFmtId="0" fontId="9" fillId="0" borderId="0">
      <alignment horizontal="right"/>
    </xf>
    <xf numFmtId="0" fontId="80" fillId="0" borderId="0">
      <alignment horizontal="center" wrapText="1"/>
      <protection locked="0"/>
    </xf>
    <xf numFmtId="0" fontId="81" fillId="0" borderId="0" applyNumberFormat="0" applyFill="0" applyBorder="0" applyAlignment="0" applyProtection="0"/>
    <xf numFmtId="0" fontId="38" fillId="34" borderId="0" applyBorder="0" applyAlignment="0" applyProtection="0"/>
    <xf numFmtId="0" fontId="82" fillId="0" borderId="0" applyNumberFormat="0" applyFill="0" applyBorder="0" applyAlignment="0" applyProtection="0"/>
    <xf numFmtId="0" fontId="83" fillId="46" borderId="0" applyNumberFormat="0" applyBorder="0" applyAlignment="0" applyProtection="0"/>
    <xf numFmtId="0" fontId="84" fillId="0" borderId="28" applyNumberFormat="0" applyFont="0" applyFill="0" applyBorder="0" applyAlignment="0"/>
    <xf numFmtId="0" fontId="85" fillId="38" borderId="29" applyNumberFormat="0" applyAlignment="0" applyProtection="0"/>
    <xf numFmtId="188" fontId="9" fillId="0" borderId="0">
      <alignment horizontal="right" vertical="center" wrapText="1"/>
    </xf>
    <xf numFmtId="174" fontId="9" fillId="0" borderId="25">
      <alignment horizontal="right"/>
    </xf>
    <xf numFmtId="0" fontId="86" fillId="0" borderId="0" applyNumberFormat="0" applyFill="0" applyBorder="0">
      <protection locked="0"/>
    </xf>
    <xf numFmtId="0" fontId="9" fillId="0" borderId="0" applyFont="0" applyFill="0" applyBorder="0" applyProtection="0"/>
    <xf numFmtId="0" fontId="87" fillId="0" borderId="0" applyNumberFormat="0" applyFill="0" applyBorder="0" applyAlignment="0" applyProtection="0"/>
    <xf numFmtId="0" fontId="9" fillId="49" borderId="0"/>
    <xf numFmtId="0" fontId="88" fillId="60" borderId="19" applyNumberFormat="0" applyFont="0" applyBorder="0" applyProtection="0"/>
    <xf numFmtId="0" fontId="89" fillId="0" borderId="30" applyNumberFormat="0" applyFont="0" applyFill="0" applyBorder="0"/>
    <xf numFmtId="0" fontId="90" fillId="0" borderId="0" applyNumberFormat="0" applyFill="0" applyBorder="0" applyAlignment="0" applyProtection="0"/>
    <xf numFmtId="0" fontId="91" fillId="0" borderId="0">
      <alignment horizontal="right"/>
      <protection locked="0"/>
    </xf>
    <xf numFmtId="0" fontId="71" fillId="0" borderId="0" applyNumberFormat="0" applyFill="0" applyBorder="0" applyAlignment="0" applyProtection="0"/>
    <xf numFmtId="0" fontId="92" fillId="0" borderId="0" applyNumberFormat="0"/>
    <xf numFmtId="0" fontId="93" fillId="0" borderId="31"/>
    <xf numFmtId="0" fontId="94" fillId="0" borderId="0" applyNumberFormat="0"/>
    <xf numFmtId="0" fontId="95" fillId="0" borderId="32" applyAlignment="0" applyProtection="0"/>
    <xf numFmtId="0" fontId="96" fillId="0" borderId="13" applyNumberFormat="0" applyFont="0" applyFill="0" applyAlignment="0" applyProtection="0"/>
    <xf numFmtId="0" fontId="80" fillId="0" borderId="13" applyNumberFormat="0" applyFont="0" applyFill="0" applyAlignment="0" applyProtection="0"/>
    <xf numFmtId="0" fontId="97" fillId="0" borderId="33" applyNumberFormat="0" applyFont="0" applyFill="0" applyAlignment="0" applyProtection="0"/>
    <xf numFmtId="0" fontId="96" fillId="0" borderId="32" applyNumberFormat="0" applyFont="0" applyFill="0" applyAlignment="0" applyProtection="0"/>
    <xf numFmtId="0" fontId="30" fillId="0" borderId="34">
      <alignment horizontal="right"/>
    </xf>
    <xf numFmtId="0" fontId="70" fillId="0" borderId="35" applyNumberFormat="0" applyFont="0" applyFill="0" applyAlignment="0" applyProtection="0"/>
    <xf numFmtId="0" fontId="98" fillId="0" borderId="0" applyFont="0" applyFill="0" applyBorder="0" applyAlignment="0" applyProtection="0"/>
    <xf numFmtId="0" fontId="9" fillId="0" borderId="0" applyFill="0" applyBorder="0" applyAlignment="0"/>
    <xf numFmtId="0" fontId="70" fillId="0" borderId="0" applyFill="0" applyBorder="0" applyAlignment="0"/>
    <xf numFmtId="0" fontId="32" fillId="0" borderId="0" applyFill="0" applyBorder="0" applyAlignment="0"/>
    <xf numFmtId="0" fontId="99" fillId="36" borderId="36" applyNumberFormat="0" applyAlignment="0" applyProtection="0"/>
    <xf numFmtId="0" fontId="31" fillId="61" borderId="0" applyNumberFormat="0" applyFont="0" applyBorder="0" applyAlignment="0">
      <protection locked="0"/>
    </xf>
    <xf numFmtId="0" fontId="84" fillId="0" borderId="28" applyFill="0"/>
    <xf numFmtId="0" fontId="100" fillId="0" borderId="0"/>
    <xf numFmtId="0" fontId="37" fillId="0" borderId="31" applyBorder="0">
      <alignment horizontal="centerContinuous"/>
    </xf>
    <xf numFmtId="0" fontId="9" fillId="0" borderId="0" applyFont="0" applyFill="0" applyBorder="0" applyAlignment="0"/>
    <xf numFmtId="0" fontId="101" fillId="39" borderId="37" applyNumberFormat="0" applyAlignment="0" applyProtection="0"/>
    <xf numFmtId="0" fontId="102" fillId="0" borderId="0" applyNumberFormat="0"/>
    <xf numFmtId="0" fontId="31" fillId="0" borderId="0" applyNumberFormat="0" applyFill="0" applyBorder="0" applyAlignment="0" applyProtection="0"/>
    <xf numFmtId="0" fontId="103" fillId="0" borderId="31" applyNumberFormat="0" applyFill="0" applyBorder="0" applyProtection="0"/>
    <xf numFmtId="0" fontId="104" fillId="0" borderId="31" applyNumberFormat="0" applyFill="0" applyProtection="0">
      <alignment horizontal="left" vertical="center"/>
    </xf>
    <xf numFmtId="0" fontId="105" fillId="0" borderId="0">
      <alignment horizontal="center" wrapText="1"/>
      <protection hidden="1"/>
    </xf>
    <xf numFmtId="0" fontId="28" fillId="0" borderId="0" applyNumberFormat="0" applyFill="0" applyBorder="0" applyProtection="0">
      <alignment horizontal="right" wrapText="1"/>
    </xf>
    <xf numFmtId="0" fontId="30" fillId="62" borderId="0" applyNumberFormat="0">
      <alignment horizontal="center" vertical="top" wrapText="1"/>
    </xf>
    <xf numFmtId="0" fontId="30" fillId="62" borderId="0" applyNumberFormat="0">
      <alignment horizontal="left" vertical="top" wrapText="1"/>
    </xf>
    <xf numFmtId="0" fontId="30" fillId="62" borderId="0" applyNumberFormat="0">
      <alignment horizontal="centerContinuous" vertical="top"/>
    </xf>
    <xf numFmtId="0" fontId="29" fillId="62" borderId="0" applyNumberFormat="0">
      <alignment horizontal="center" vertical="top" wrapText="1"/>
    </xf>
    <xf numFmtId="0" fontId="106" fillId="0" borderId="0">
      <alignment horizontal="right"/>
    </xf>
    <xf numFmtId="0" fontId="107" fillId="0" borderId="0" applyNumberFormat="0" applyFill="0" applyBorder="0" applyAlignment="0"/>
    <xf numFmtId="43" fontId="32" fillId="0" borderId="0" applyFont="0" applyFill="0" applyBorder="0" applyAlignment="0" applyProtection="0"/>
    <xf numFmtId="0" fontId="32" fillId="0" borderId="0"/>
    <xf numFmtId="0" fontId="108" fillId="0" borderId="0" applyFont="0" applyFill="0" applyBorder="0" applyAlignment="0" applyProtection="0"/>
    <xf numFmtId="0" fontId="9" fillId="0" borderId="0" applyFont="0" applyFill="0" applyBorder="0" applyProtection="0"/>
    <xf numFmtId="3" fontId="109" fillId="0" borderId="0" applyFont="0" applyFill="0" applyBorder="0" applyAlignment="0" applyProtection="0"/>
    <xf numFmtId="0" fontId="110" fillId="0" borderId="0" applyFill="0" applyBorder="0" applyProtection="0">
      <alignment horizontal="left"/>
    </xf>
    <xf numFmtId="0" fontId="111" fillId="63" borderId="0">
      <alignment horizontal="center" vertical="center" wrapText="1"/>
    </xf>
    <xf numFmtId="0" fontId="112" fillId="0" borderId="0"/>
    <xf numFmtId="0" fontId="113" fillId="0" borderId="30" applyBorder="0"/>
    <xf numFmtId="0" fontId="114" fillId="0" borderId="0" applyNumberFormat="0"/>
    <xf numFmtId="3" fontId="9" fillId="36" borderId="0">
      <protection hidden="1"/>
    </xf>
    <xf numFmtId="0" fontId="9" fillId="36" borderId="0">
      <protection hidden="1"/>
    </xf>
    <xf numFmtId="3" fontId="9" fillId="36" borderId="0">
      <protection hidden="1"/>
    </xf>
    <xf numFmtId="0" fontId="9" fillId="36" borderId="0">
      <protection hidden="1"/>
    </xf>
    <xf numFmtId="0" fontId="28" fillId="62" borderId="38" applyProtection="0"/>
    <xf numFmtId="0" fontId="115" fillId="0" borderId="0" applyFill="0" applyBorder="0" applyProtection="0"/>
    <xf numFmtId="0" fontId="105" fillId="0" borderId="0" applyFill="0" applyBorder="0">
      <alignment horizontal="right"/>
      <protection locked="0"/>
    </xf>
    <xf numFmtId="177" fontId="9" fillId="0" borderId="0"/>
    <xf numFmtId="177" fontId="9" fillId="0" borderId="32"/>
    <xf numFmtId="177" fontId="9" fillId="0" borderId="39"/>
    <xf numFmtId="0" fontId="29" fillId="0" borderId="0" applyFont="0" applyFill="0" applyBorder="0" applyProtection="0"/>
    <xf numFmtId="0" fontId="70" fillId="0" borderId="0" applyFont="0" applyFill="0" applyBorder="0" applyAlignment="0" applyProtection="0"/>
    <xf numFmtId="0" fontId="116" fillId="0" borderId="40">
      <protection locked="0"/>
    </xf>
    <xf numFmtId="171" fontId="40" fillId="0" borderId="0" applyFont="0" applyFill="0" applyBorder="0" applyAlignment="0" applyProtection="0"/>
    <xf numFmtId="0" fontId="117" fillId="0" borderId="0"/>
    <xf numFmtId="0" fontId="105" fillId="0" borderId="0" applyFont="0" applyFill="0" applyBorder="0" applyAlignment="0">
      <protection locked="0"/>
    </xf>
    <xf numFmtId="3" fontId="118" fillId="49" borderId="30"/>
    <xf numFmtId="15" fontId="119" fillId="0" borderId="0" applyFont="0" applyFill="0" applyBorder="0" applyAlignment="0" applyProtection="0"/>
    <xf numFmtId="0" fontId="120" fillId="0" borderId="0"/>
    <xf numFmtId="0" fontId="32" fillId="0" borderId="0" applyNumberFormat="0">
      <alignment horizontal="right"/>
    </xf>
    <xf numFmtId="0" fontId="121" fillId="37" borderId="30">
      <alignment horizontal="right"/>
    </xf>
    <xf numFmtId="0" fontId="122" fillId="0" borderId="0"/>
    <xf numFmtId="173" fontId="123" fillId="37" borderId="30">
      <protection locked="0"/>
    </xf>
    <xf numFmtId="0" fontId="109" fillId="0" borderId="0" applyFont="0" applyFill="0" applyBorder="0" applyAlignment="0" applyProtection="0"/>
    <xf numFmtId="14" fontId="124" fillId="0" borderId="0" applyFill="0" applyBorder="0" applyAlignment="0"/>
    <xf numFmtId="0" fontId="46" fillId="0" borderId="0" applyFill="0" applyBorder="0" applyProtection="0"/>
    <xf numFmtId="14" fontId="46" fillId="0" borderId="0" applyFill="0" applyBorder="0" applyProtection="0"/>
    <xf numFmtId="0" fontId="80" fillId="0" borderId="0" applyFont="0" applyFill="0" applyBorder="0" applyProtection="0">
      <alignment horizontal="right"/>
    </xf>
    <xf numFmtId="0" fontId="81" fillId="0" borderId="0" applyFill="0" applyBorder="0">
      <alignment horizontal="center"/>
      <protection locked="0"/>
    </xf>
    <xf numFmtId="14" fontId="9" fillId="0" borderId="41" applyFill="0" applyBorder="0"/>
    <xf numFmtId="0" fontId="125" fillId="0" borderId="0"/>
    <xf numFmtId="0" fontId="31" fillId="0" borderId="0"/>
    <xf numFmtId="14" fontId="28" fillId="0" borderId="0" applyFill="0" applyBorder="0" applyAlignment="0" applyProtection="0"/>
    <xf numFmtId="0" fontId="9" fillId="0" borderId="0">
      <alignment horizontal="right"/>
    </xf>
    <xf numFmtId="4" fontId="9" fillId="0" borderId="0">
      <alignment horizontal="right"/>
    </xf>
    <xf numFmtId="0" fontId="9" fillId="0" borderId="0">
      <protection hidden="1"/>
    </xf>
    <xf numFmtId="0" fontId="126" fillId="0" borderId="0"/>
    <xf numFmtId="39" fontId="108" fillId="0" borderId="0"/>
    <xf numFmtId="0" fontId="127" fillId="0" borderId="0">
      <protection locked="0"/>
    </xf>
    <xf numFmtId="3" fontId="9" fillId="0" borderId="42"/>
    <xf numFmtId="4" fontId="9" fillId="0" borderId="0"/>
    <xf numFmtId="0" fontId="128" fillId="0" borderId="0"/>
    <xf numFmtId="0" fontId="37" fillId="0" borderId="0"/>
    <xf numFmtId="0" fontId="9" fillId="0" borderId="43" applyNumberFormat="0" applyFont="0" applyFill="0" applyAlignment="0" applyProtection="0"/>
    <xf numFmtId="0" fontId="129" fillId="0" borderId="0" applyFill="0" applyBorder="0" applyAlignment="0" applyProtection="0"/>
    <xf numFmtId="0" fontId="39" fillId="0" borderId="30"/>
    <xf numFmtId="0" fontId="130" fillId="64" borderId="0">
      <alignment vertical="center"/>
    </xf>
    <xf numFmtId="0" fontId="122" fillId="0" borderId="0">
      <alignment vertical="center"/>
    </xf>
    <xf numFmtId="0" fontId="131" fillId="0" borderId="0">
      <alignment vertical="center"/>
    </xf>
    <xf numFmtId="0" fontId="132" fillId="35" borderId="44" applyNumberFormat="0"/>
    <xf numFmtId="0" fontId="133" fillId="35" borderId="0">
      <alignment horizontal="center" vertical="center"/>
    </xf>
    <xf numFmtId="14" fontId="107" fillId="35" borderId="0">
      <alignment horizontal="center" vertical="center"/>
    </xf>
    <xf numFmtId="17" fontId="134" fillId="35" borderId="0">
      <alignment horizontal="center" vertical="center"/>
    </xf>
    <xf numFmtId="0" fontId="31" fillId="0" borderId="0">
      <alignment vertical="center"/>
    </xf>
    <xf numFmtId="0" fontId="135" fillId="35" borderId="0">
      <alignment vertical="center"/>
    </xf>
    <xf numFmtId="0" fontId="136" fillId="35" borderId="0">
      <alignment vertical="center"/>
    </xf>
    <xf numFmtId="0" fontId="137" fillId="35" borderId="42">
      <alignment vertical="center"/>
    </xf>
    <xf numFmtId="0" fontId="130" fillId="35" borderId="42">
      <alignment vertical="center"/>
    </xf>
    <xf numFmtId="37" fontId="134" fillId="35" borderId="0">
      <alignment horizontal="left" vertical="center"/>
    </xf>
    <xf numFmtId="0" fontId="134" fillId="35" borderId="0">
      <alignment horizontal="center" vertical="center"/>
    </xf>
    <xf numFmtId="0" fontId="63" fillId="35" borderId="0">
      <alignment horizontal="right" vertical="center"/>
    </xf>
    <xf numFmtId="0" fontId="138" fillId="35" borderId="0">
      <alignment horizontal="right" vertical="center"/>
    </xf>
    <xf numFmtId="0" fontId="138" fillId="35" borderId="32">
      <alignment horizontal="right" vertical="center"/>
    </xf>
    <xf numFmtId="0" fontId="29" fillId="35" borderId="42">
      <alignment horizontal="right" vertical="center"/>
    </xf>
    <xf numFmtId="4" fontId="63" fillId="35" borderId="0">
      <alignment horizontal="right" vertical="center"/>
    </xf>
    <xf numFmtId="0" fontId="29" fillId="35" borderId="31">
      <alignment horizontal="right" vertical="center"/>
    </xf>
    <xf numFmtId="0" fontId="30" fillId="35" borderId="0">
      <alignment horizontal="right" vertical="center"/>
    </xf>
    <xf numFmtId="0" fontId="29" fillId="35" borderId="0">
      <alignment horizontal="right" vertical="center"/>
    </xf>
    <xf numFmtId="0" fontId="130" fillId="0" borderId="0">
      <alignment vertical="center"/>
    </xf>
    <xf numFmtId="0" fontId="139" fillId="35" borderId="31" applyBorder="0">
      <alignment horizontal="left" vertical="center"/>
    </xf>
    <xf numFmtId="0" fontId="140" fillId="35" borderId="0">
      <alignment horizontal="left" vertical="center"/>
    </xf>
    <xf numFmtId="0" fontId="139" fillId="35" borderId="45">
      <alignment horizontal="left"/>
    </xf>
    <xf numFmtId="0" fontId="31" fillId="35" borderId="46">
      <alignment vertical="center"/>
    </xf>
    <xf numFmtId="0" fontId="31" fillId="35" borderId="47">
      <alignment vertical="center"/>
    </xf>
    <xf numFmtId="0" fontId="31" fillId="35" borderId="32">
      <alignment vertical="center"/>
    </xf>
    <xf numFmtId="0" fontId="107" fillId="35" borderId="48">
      <alignment horizontal="center" vertical="center"/>
    </xf>
    <xf numFmtId="0" fontId="28" fillId="0" borderId="0">
      <alignment vertical="center"/>
    </xf>
    <xf numFmtId="3" fontId="105" fillId="37" borderId="0">
      <protection locked="0"/>
    </xf>
    <xf numFmtId="0" fontId="141" fillId="0" borderId="0" applyNumberFormat="0"/>
    <xf numFmtId="0" fontId="9" fillId="0" borderId="0" applyFont="0" applyFill="0" applyBorder="0" applyAlignment="0" applyProtection="0"/>
    <xf numFmtId="0" fontId="37" fillId="0" borderId="30"/>
    <xf numFmtId="0" fontId="142" fillId="0" borderId="0" applyNumberFormat="0" applyFill="0" applyBorder="0" applyAlignment="0" applyProtection="0"/>
    <xf numFmtId="0" fontId="143" fillId="0" borderId="0" applyFill="0" applyBorder="0" applyProtection="0"/>
    <xf numFmtId="0" fontId="54" fillId="0" borderId="0" applyNumberFormat="0" applyFill="0" applyBorder="0" applyAlignment="0" applyProtection="0"/>
    <xf numFmtId="172" fontId="40" fillId="0" borderId="0" applyFont="0" applyFill="0" applyBorder="0" applyAlignment="0" applyProtection="0"/>
    <xf numFmtId="2" fontId="109" fillId="0" borderId="0" applyFont="0" applyFill="0" applyBorder="0" applyAlignment="0" applyProtection="0"/>
    <xf numFmtId="0" fontId="144" fillId="0" borderId="0">
      <alignment vertical="center"/>
    </xf>
    <xf numFmtId="0" fontId="145" fillId="0" borderId="0" applyNumberFormat="0" applyFill="0" applyBorder="0">
      <protection locked="0"/>
    </xf>
    <xf numFmtId="0" fontId="9" fillId="0" borderId="0" applyFill="0" applyBorder="0" applyProtection="0">
      <alignment horizontal="left"/>
    </xf>
    <xf numFmtId="0" fontId="31" fillId="0" borderId="0">
      <protection hidden="1"/>
    </xf>
    <xf numFmtId="3" fontId="118" fillId="34" borderId="30"/>
    <xf numFmtId="0" fontId="146" fillId="47" borderId="0" applyNumberFormat="0" applyBorder="0" applyAlignment="0" applyProtection="0"/>
    <xf numFmtId="0" fontId="147" fillId="0" borderId="0" applyNumberFormat="0" applyFill="0" applyBorder="0" applyAlignment="0" applyProtection="0"/>
    <xf numFmtId="0" fontId="31" fillId="36" borderId="0" applyNumberFormat="0" applyBorder="0" applyAlignment="0" applyProtection="0"/>
    <xf numFmtId="0" fontId="148" fillId="0" borderId="0" applyNumberFormat="0">
      <alignment horizontal="right"/>
    </xf>
    <xf numFmtId="0" fontId="149" fillId="0" borderId="0" applyNumberFormat="0">
      <alignment horizontal="right"/>
    </xf>
    <xf numFmtId="0" fontId="149" fillId="0" borderId="0" applyNumberFormat="0">
      <alignment horizontal="left"/>
    </xf>
    <xf numFmtId="0" fontId="148" fillId="0" borderId="0" applyNumberFormat="0">
      <alignment horizontal="left"/>
    </xf>
    <xf numFmtId="0" fontId="150" fillId="62" borderId="0" applyNumberFormat="0">
      <alignment vertical="center"/>
    </xf>
    <xf numFmtId="0" fontId="151" fillId="0" borderId="0" applyNumberFormat="0" applyFill="0" applyBorder="0" applyProtection="0"/>
    <xf numFmtId="0" fontId="131" fillId="0" borderId="0" applyNumberFormat="0" applyFill="0" applyBorder="0" applyProtection="0"/>
    <xf numFmtId="0" fontId="122" fillId="0" borderId="0" applyNumberFormat="0" applyFill="0" applyBorder="0" applyProtection="0"/>
    <xf numFmtId="0" fontId="30" fillId="0" borderId="0" applyNumberFormat="0" applyFill="0" applyBorder="0" applyProtection="0"/>
    <xf numFmtId="2" fontId="91" fillId="65" borderId="0"/>
    <xf numFmtId="0" fontId="9" fillId="47" borderId="30" applyNumberFormat="0" applyFont="0" applyBorder="0" applyAlignment="0" applyProtection="0"/>
    <xf numFmtId="0" fontId="9" fillId="47" borderId="0" applyNumberFormat="0" applyFont="0" applyAlignment="0"/>
    <xf numFmtId="0" fontId="9" fillId="0" borderId="0" applyProtection="0">
      <alignment horizontal="right"/>
    </xf>
    <xf numFmtId="0" fontId="122" fillId="0" borderId="49" applyNumberFormat="0" applyProtection="0"/>
    <xf numFmtId="0" fontId="122" fillId="0" borderId="19">
      <alignment horizontal="left" vertical="center"/>
    </xf>
    <xf numFmtId="0" fontId="152" fillId="0" borderId="0">
      <alignment horizontal="center"/>
    </xf>
    <xf numFmtId="0" fontId="9" fillId="37" borderId="0" applyNumberFormat="0" applyBorder="0" applyAlignment="0" applyProtection="0"/>
    <xf numFmtId="0" fontId="153" fillId="0" borderId="0" applyNumberFormat="0" applyFill="0" applyBorder="0" applyAlignment="0" applyProtection="0"/>
    <xf numFmtId="0" fontId="154" fillId="0" borderId="0" applyNumberFormat="0" applyFill="0" applyBorder="0" applyAlignment="0" applyProtection="0"/>
    <xf numFmtId="0" fontId="155" fillId="0" borderId="50" applyNumberFormat="0" applyFill="0" applyAlignment="0" applyProtection="0"/>
    <xf numFmtId="0" fontId="155" fillId="0" borderId="0" applyNumberFormat="0" applyFill="0" applyBorder="0" applyAlignment="0" applyProtection="0"/>
    <xf numFmtId="0" fontId="9" fillId="0" borderId="0" applyNumberFormat="0">
      <protection locked="0"/>
    </xf>
    <xf numFmtId="0" fontId="9" fillId="0" borderId="0">
      <protection locked="0"/>
    </xf>
    <xf numFmtId="37" fontId="156" fillId="0" borderId="31">
      <alignment horizontal="right"/>
    </xf>
    <xf numFmtId="0" fontId="157" fillId="0" borderId="0">
      <alignment horizontal="left"/>
    </xf>
    <xf numFmtId="0" fontId="9" fillId="0" borderId="0">
      <alignment vertical="center"/>
    </xf>
    <xf numFmtId="0" fontId="158" fillId="36" borderId="0" applyBorder="0" applyAlignment="0"/>
    <xf numFmtId="0" fontId="159" fillId="36" borderId="31" applyNumberFormat="0" applyFill="0" applyBorder="0"/>
    <xf numFmtId="0" fontId="100" fillId="0" borderId="0" applyNumberFormat="0" applyFill="0" applyBorder="0" applyAlignment="0" applyProtection="0"/>
    <xf numFmtId="0" fontId="96" fillId="0" borderId="0" applyNumberFormat="0" applyFill="0" applyBorder="0" applyAlignment="0" applyProtection="0"/>
    <xf numFmtId="3" fontId="9" fillId="0" borderId="0">
      <protection hidden="1"/>
    </xf>
    <xf numFmtId="0" fontId="38" fillId="0" borderId="51" applyNumberFormat="0" applyFill="0" applyAlignment="0" applyProtection="0"/>
    <xf numFmtId="0" fontId="33" fillId="0" borderId="0" applyNumberFormat="0" applyFill="0" applyBorder="0" applyAlignment="0" applyProtection="0"/>
    <xf numFmtId="0" fontId="31" fillId="0" borderId="0" applyFill="0" applyBorder="0"/>
    <xf numFmtId="37" fontId="38" fillId="0" borderId="0" applyBorder="0"/>
    <xf numFmtId="0" fontId="32" fillId="0" borderId="0" applyNumberFormat="0" applyFill="0" applyBorder="0" applyAlignment="0" applyProtection="0"/>
    <xf numFmtId="0" fontId="160" fillId="32" borderId="36" applyNumberFormat="0" applyAlignment="0" applyProtection="0"/>
    <xf numFmtId="0" fontId="161" fillId="0" borderId="0"/>
    <xf numFmtId="0" fontId="162" fillId="36" borderId="0">
      <protection locked="0"/>
    </xf>
    <xf numFmtId="0" fontId="36" fillId="0" borderId="30">
      <alignment horizontal="right"/>
    </xf>
    <xf numFmtId="0" fontId="32" fillId="0" borderId="30"/>
    <xf numFmtId="0" fontId="9" fillId="0" borderId="30">
      <alignment horizontal="right"/>
    </xf>
    <xf numFmtId="9" fontId="9" fillId="0" borderId="30"/>
    <xf numFmtId="3" fontId="9" fillId="0" borderId="30"/>
    <xf numFmtId="10" fontId="9" fillId="0" borderId="30"/>
    <xf numFmtId="4" fontId="9" fillId="0" borderId="30"/>
    <xf numFmtId="0" fontId="31" fillId="34" borderId="30" applyNumberFormat="0" applyBorder="0" applyAlignment="0" applyProtection="0"/>
    <xf numFmtId="3" fontId="163" fillId="36" borderId="0">
      <alignment horizontal="right"/>
      <protection locked="0"/>
    </xf>
    <xf numFmtId="0" fontId="162" fillId="36" borderId="0" applyBorder="0">
      <alignment horizontal="right"/>
      <protection locked="0"/>
    </xf>
    <xf numFmtId="0" fontId="29" fillId="0" borderId="52" applyNumberFormat="0"/>
    <xf numFmtId="0" fontId="29" fillId="0" borderId="53" applyNumberFormat="0">
      <protection locked="0"/>
    </xf>
    <xf numFmtId="3" fontId="9" fillId="37" borderId="0">
      <protection locked="0"/>
    </xf>
    <xf numFmtId="3" fontId="9" fillId="37" borderId="0"/>
    <xf numFmtId="0" fontId="29" fillId="66" borderId="53" applyNumberFormat="0">
      <protection locked="0"/>
    </xf>
    <xf numFmtId="0" fontId="29" fillId="47" borderId="0" applyNumberFormat="0"/>
    <xf numFmtId="0" fontId="29" fillId="50" borderId="0" applyNumberFormat="0"/>
    <xf numFmtId="0" fontId="29" fillId="0" borderId="54" applyNumberFormat="0">
      <protection locked="0"/>
    </xf>
    <xf numFmtId="3" fontId="32" fillId="37" borderId="0"/>
    <xf numFmtId="10" fontId="9" fillId="0" borderId="0">
      <protection locked="0"/>
    </xf>
    <xf numFmtId="0" fontId="161" fillId="0" borderId="0" applyFill="0" applyBorder="0" applyProtection="0"/>
    <xf numFmtId="0" fontId="164" fillId="0" borderId="0" applyFill="0" applyBorder="0">
      <protection locked="0"/>
    </xf>
    <xf numFmtId="37" fontId="126" fillId="36" borderId="0" applyFont="0" applyBorder="0" applyProtection="0"/>
    <xf numFmtId="0" fontId="130" fillId="0" borderId="0" applyNumberFormat="0" applyFill="0" applyBorder="0" applyAlignment="0">
      <protection locked="0"/>
    </xf>
    <xf numFmtId="15" fontId="9" fillId="0" borderId="0">
      <protection locked="0"/>
    </xf>
    <xf numFmtId="2" fontId="9" fillId="0" borderId="25">
      <protection locked="0"/>
    </xf>
    <xf numFmtId="0" fontId="165" fillId="0" borderId="55" applyFont="0" applyFill="0" applyBorder="0" applyAlignment="0" applyProtection="0"/>
    <xf numFmtId="0" fontId="32" fillId="0" borderId="0" applyFill="0" applyBorder="0">
      <alignment horizontal="right"/>
      <protection locked="0"/>
    </xf>
    <xf numFmtId="0" fontId="9" fillId="67" borderId="0" applyBorder="0"/>
    <xf numFmtId="0" fontId="95" fillId="66" borderId="56">
      <alignment horizontal="left" vertical="center" wrapText="1"/>
    </xf>
    <xf numFmtId="0" fontId="9" fillId="37" borderId="0"/>
    <xf numFmtId="4" fontId="91" fillId="65" borderId="0"/>
    <xf numFmtId="0" fontId="9" fillId="45" borderId="30"/>
    <xf numFmtId="38" fontId="166" fillId="0" borderId="0"/>
    <xf numFmtId="38" fontId="167" fillId="0" borderId="0"/>
    <xf numFmtId="38" fontId="168" fillId="0" borderId="0"/>
    <xf numFmtId="38" fontId="169" fillId="0" borderId="0"/>
    <xf numFmtId="0" fontId="70" fillId="0" borderId="0"/>
    <xf numFmtId="0" fontId="170" fillId="0" borderId="0"/>
    <xf numFmtId="0" fontId="171" fillId="34" borderId="0">
      <alignment horizontal="left" vertical="top" indent="2"/>
    </xf>
    <xf numFmtId="0" fontId="172" fillId="34" borderId="0">
      <alignment vertical="top"/>
    </xf>
    <xf numFmtId="0" fontId="173" fillId="62" borderId="19"/>
    <xf numFmtId="0" fontId="93" fillId="0" borderId="0"/>
    <xf numFmtId="37" fontId="9" fillId="47" borderId="0" applyBorder="0"/>
    <xf numFmtId="0" fontId="174" fillId="0" borderId="57" applyNumberFormat="0" applyFill="0" applyAlignment="0" applyProtection="0"/>
    <xf numFmtId="0" fontId="119" fillId="0" borderId="0" applyFont="0" applyFill="0" applyBorder="0" applyAlignment="0" applyProtection="0"/>
    <xf numFmtId="0" fontId="151" fillId="0" borderId="0" applyNumberFormat="0" applyFill="0" applyBorder="0" applyProtection="0"/>
    <xf numFmtId="0" fontId="175" fillId="0" borderId="0" applyNumberFormat="0" applyBorder="0" applyProtection="0">
      <alignment vertical="top"/>
    </xf>
    <xf numFmtId="0" fontId="176" fillId="0" borderId="0"/>
    <xf numFmtId="0" fontId="177" fillId="0" borderId="0"/>
    <xf numFmtId="0" fontId="31" fillId="0" borderId="0" applyFill="0" applyBorder="0" applyProtection="0"/>
    <xf numFmtId="0" fontId="178" fillId="0" borderId="0">
      <alignment horizontal="right"/>
    </xf>
    <xf numFmtId="40" fontId="105" fillId="0" borderId="0" applyFont="0" applyFill="0" applyBorder="0" applyAlignment="0" applyProtection="0"/>
    <xf numFmtId="0" fontId="73" fillId="65" borderId="14" applyNumberFormat="0" applyFont="0" applyBorder="0" applyAlignment="0" applyProtection="0"/>
    <xf numFmtId="17" fontId="70" fillId="0" borderId="0" applyFont="0" applyFill="0" applyBorder="0" applyProtection="0">
      <alignment horizontal="right"/>
    </xf>
    <xf numFmtId="0" fontId="179" fillId="0" borderId="13"/>
    <xf numFmtId="17" fontId="28" fillId="0" borderId="0">
      <alignment horizontal="center"/>
    </xf>
    <xf numFmtId="0" fontId="180" fillId="0" borderId="0"/>
    <xf numFmtId="0" fontId="9" fillId="0" borderId="0" applyFill="0" applyBorder="0"/>
    <xf numFmtId="0" fontId="37" fillId="0" borderId="31" applyFont="0" applyFill="0" applyBorder="0" applyProtection="0"/>
    <xf numFmtId="0" fontId="9" fillId="0" borderId="31" applyFont="0" applyFill="0" applyBorder="0" applyAlignment="0" applyProtection="0"/>
    <xf numFmtId="0" fontId="37" fillId="0" borderId="0" applyFont="0" applyFill="0" applyBorder="0" applyAlignment="0" applyProtection="0"/>
    <xf numFmtId="0" fontId="80" fillId="0" borderId="0" applyFont="0" applyFill="0" applyBorder="0" applyAlignment="0" applyProtection="0"/>
    <xf numFmtId="0" fontId="54" fillId="0" borderId="0" applyFont="0" applyFill="0" applyBorder="0" applyAlignment="0" applyProtection="0"/>
    <xf numFmtId="0" fontId="46" fillId="0" borderId="0" applyFill="0" applyBorder="0" applyProtection="0">
      <alignment horizontal="right"/>
    </xf>
    <xf numFmtId="0" fontId="181" fillId="0" borderId="0" applyFont="0" applyFill="0" applyBorder="0" applyProtection="0"/>
    <xf numFmtId="0" fontId="31" fillId="0" borderId="0" applyFill="0" applyAlignment="0"/>
    <xf numFmtId="0" fontId="182" fillId="0" borderId="0" applyNumberFormat="0"/>
    <xf numFmtId="189" fontId="183" fillId="0" borderId="58" applyBorder="0" applyProtection="0"/>
    <xf numFmtId="0" fontId="184" fillId="37" borderId="0" applyNumberFormat="0" applyBorder="0" applyAlignment="0" applyProtection="0"/>
    <xf numFmtId="0" fontId="70" fillId="0" borderId="0" applyNumberFormat="0" applyFont="0" applyFill="0" applyAlignment="0" applyProtection="0"/>
    <xf numFmtId="37" fontId="185" fillId="0" borderId="0"/>
    <xf numFmtId="0" fontId="144" fillId="0" borderId="0"/>
    <xf numFmtId="0" fontId="31" fillId="0" borderId="0" applyNumberFormat="0" applyAlignment="0"/>
    <xf numFmtId="0" fontId="29" fillId="62" borderId="0" applyNumberFormat="0" applyBorder="0">
      <protection hidden="1"/>
    </xf>
    <xf numFmtId="178" fontId="9" fillId="0" borderId="32"/>
    <xf numFmtId="0" fontId="186" fillId="0" borderId="0"/>
    <xf numFmtId="178" fontId="9" fillId="0" borderId="39"/>
    <xf numFmtId="0" fontId="124" fillId="0" borderId="0" applyFont="0" applyFill="0" applyBorder="0" applyAlignment="0" applyProtection="0"/>
    <xf numFmtId="3" fontId="187" fillId="0" borderId="0"/>
    <xf numFmtId="3" fontId="188" fillId="0" borderId="0">
      <alignment horizontal="left"/>
    </xf>
    <xf numFmtId="0" fontId="189" fillId="0" borderId="0" applyFill="0" applyBorder="0" applyProtection="0"/>
    <xf numFmtId="0" fontId="32" fillId="0" borderId="0" applyNumberFormat="0" applyFont="0" applyFill="0" applyBorder="0" applyAlignment="0"/>
    <xf numFmtId="0" fontId="190" fillId="35" borderId="0" applyBorder="0">
      <alignment vertical="center"/>
    </xf>
    <xf numFmtId="0" fontId="191" fillId="0" borderId="0"/>
    <xf numFmtId="0" fontId="74" fillId="34" borderId="59" applyNumberFormat="0" applyFont="0" applyAlignment="0" applyProtection="0"/>
    <xf numFmtId="0" fontId="192" fillId="0" borderId="25"/>
    <xf numFmtId="38" fontId="193" fillId="35" borderId="0" applyBorder="0"/>
    <xf numFmtId="39" fontId="194" fillId="0" borderId="0"/>
    <xf numFmtId="0" fontId="46" fillId="0" borderId="0" applyBorder="0" applyProtection="0">
      <alignment horizontal="right"/>
    </xf>
    <xf numFmtId="0" fontId="161" fillId="68" borderId="0" applyBorder="0" applyProtection="0">
      <alignment horizontal="right"/>
    </xf>
    <xf numFmtId="0" fontId="195" fillId="0" borderId="19" applyBorder="0"/>
    <xf numFmtId="0" fontId="46" fillId="0" borderId="0" applyBorder="0" applyProtection="0">
      <alignment horizontal="right"/>
    </xf>
    <xf numFmtId="0" fontId="196" fillId="68" borderId="0" applyProtection="0">
      <alignment horizontal="right"/>
    </xf>
    <xf numFmtId="37" fontId="32" fillId="0" borderId="0" applyFill="0" applyBorder="0" applyProtection="0">
      <alignment horizontal="right"/>
    </xf>
    <xf numFmtId="1" fontId="117" fillId="0" borderId="0">
      <alignment horizontal="right"/>
      <protection locked="0"/>
    </xf>
    <xf numFmtId="0" fontId="66" fillId="0" borderId="0">
      <alignment horizontal="right"/>
      <protection locked="0"/>
    </xf>
    <xf numFmtId="2" fontId="66" fillId="0" borderId="0">
      <alignment horizontal="right"/>
      <protection locked="0"/>
    </xf>
    <xf numFmtId="2" fontId="117" fillId="0" borderId="0">
      <alignment horizontal="right"/>
      <protection locked="0"/>
    </xf>
    <xf numFmtId="0" fontId="29" fillId="0" borderId="32" applyBorder="0"/>
    <xf numFmtId="0" fontId="81" fillId="0" borderId="0" applyFill="0" applyBorder="0" applyProtection="0">
      <alignment horizontal="right"/>
    </xf>
    <xf numFmtId="0" fontId="46" fillId="0" borderId="0">
      <alignment horizontal="right"/>
    </xf>
    <xf numFmtId="0" fontId="32" fillId="0" borderId="34">
      <alignment horizontal="right"/>
    </xf>
    <xf numFmtId="0" fontId="32" fillId="0" borderId="0">
      <alignment horizontal="right"/>
    </xf>
    <xf numFmtId="168" fontId="69" fillId="0" borderId="0" applyFont="0" applyFill="0" applyBorder="0" applyAlignment="0" applyProtection="0"/>
    <xf numFmtId="9" fontId="197" fillId="0" borderId="0" applyFont="0" applyFill="0" applyBorder="0" applyAlignment="0" applyProtection="0"/>
    <xf numFmtId="0" fontId="29" fillId="0" borderId="0">
      <alignment vertical="top"/>
    </xf>
    <xf numFmtId="0" fontId="131" fillId="0" borderId="0" applyNumberFormat="0" applyFill="0" applyBorder="0" applyProtection="0"/>
    <xf numFmtId="0" fontId="198" fillId="0" borderId="0">
      <alignment horizontal="center"/>
    </xf>
    <xf numFmtId="0" fontId="199" fillId="62" borderId="0">
      <alignment horizontal="center"/>
    </xf>
    <xf numFmtId="0" fontId="70" fillId="0" borderId="42" applyNumberFormat="0" applyFont="0" applyFill="0" applyAlignment="0" applyProtection="0"/>
    <xf numFmtId="0" fontId="109" fillId="0" borderId="60" applyNumberFormat="0" applyFont="0" applyFill="0" applyAlignment="0" applyProtection="0"/>
    <xf numFmtId="0" fontId="28" fillId="0" borderId="0" applyNumberFormat="0" applyFill="0" applyBorder="0" applyProtection="0"/>
    <xf numFmtId="0" fontId="7" fillId="0" borderId="0"/>
    <xf numFmtId="0" fontId="9" fillId="0" borderId="0"/>
    <xf numFmtId="9" fontId="9"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7" fillId="0" borderId="0"/>
    <xf numFmtId="43" fontId="3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0" fontId="74" fillId="45" borderId="0" applyNumberFormat="0" applyBorder="0" applyAlignment="0" applyProtection="0"/>
    <xf numFmtId="0" fontId="74" fillId="46" borderId="0" applyNumberFormat="0" applyBorder="0" applyAlignment="0" applyProtection="0"/>
    <xf numFmtId="0" fontId="74" fillId="47" borderId="0" applyNumberFormat="0" applyBorder="0" applyAlignment="0" applyProtection="0"/>
    <xf numFmtId="0" fontId="74" fillId="42" borderId="0" applyNumberFormat="0" applyBorder="0" applyAlignment="0" applyProtection="0"/>
    <xf numFmtId="0" fontId="74" fillId="43" borderId="0" applyNumberFormat="0" applyBorder="0" applyAlignment="0" applyProtection="0"/>
    <xf numFmtId="0" fontId="74" fillId="32" borderId="0" applyNumberFormat="0" applyBorder="0" applyAlignment="0" applyProtection="0"/>
    <xf numFmtId="0" fontId="74" fillId="48" borderId="0" applyNumberFormat="0" applyBorder="0" applyAlignment="0" applyProtection="0"/>
    <xf numFmtId="0" fontId="74" fillId="49" borderId="0" applyNumberFormat="0" applyBorder="0" applyAlignment="0" applyProtection="0"/>
    <xf numFmtId="0" fontId="74" fillId="50" borderId="0" applyNumberFormat="0" applyBorder="0" applyAlignment="0" applyProtection="0"/>
    <xf numFmtId="0" fontId="11" fillId="36" borderId="0" applyNumberFormat="0" applyBorder="0" applyAlignment="0" applyProtection="0"/>
    <xf numFmtId="0" fontId="11" fillId="15" borderId="0" applyNumberFormat="0" applyBorder="0" applyAlignment="0" applyProtection="0"/>
    <xf numFmtId="0" fontId="74" fillId="51" borderId="0" applyNumberFormat="0" applyBorder="0" applyAlignment="0" applyProtection="0"/>
    <xf numFmtId="0" fontId="75" fillId="52" borderId="0" applyNumberFormat="0" applyBorder="0" applyAlignment="0" applyProtection="0"/>
    <xf numFmtId="0" fontId="75" fillId="49" borderId="0" applyNumberFormat="0" applyBorder="0" applyAlignment="0" applyProtection="0"/>
    <xf numFmtId="0" fontId="75" fillId="50" borderId="0" applyNumberFormat="0" applyBorder="0" applyAlignment="0" applyProtection="0"/>
    <xf numFmtId="0" fontId="75" fillId="53" borderId="0" applyNumberFormat="0" applyBorder="0" applyAlignment="0" applyProtection="0"/>
    <xf numFmtId="0" fontId="75" fillId="54" borderId="0" applyNumberFormat="0" applyBorder="0" applyAlignment="0" applyProtection="0"/>
    <xf numFmtId="0" fontId="75" fillId="55" borderId="0" applyNumberFormat="0" applyBorder="0" applyAlignment="0" applyProtection="0"/>
    <xf numFmtId="0" fontId="75" fillId="56" borderId="0" applyNumberFormat="0" applyBorder="0" applyAlignment="0" applyProtection="0"/>
    <xf numFmtId="0" fontId="75" fillId="57" borderId="0" applyNumberFormat="0" applyBorder="0" applyAlignment="0" applyProtection="0"/>
    <xf numFmtId="0" fontId="75" fillId="58"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75" fillId="59" borderId="0" applyNumberFormat="0" applyBorder="0" applyAlignment="0" applyProtection="0"/>
    <xf numFmtId="0" fontId="83" fillId="46" borderId="0" applyNumberFormat="0" applyBorder="0" applyAlignment="0" applyProtection="0"/>
    <xf numFmtId="0" fontId="99" fillId="36" borderId="36" applyNumberFormat="0" applyAlignment="0" applyProtection="0"/>
    <xf numFmtId="0" fontId="101" fillId="39" borderId="37" applyNumberFormat="0" applyAlignment="0" applyProtection="0"/>
    <xf numFmtId="43" fontId="32" fillId="0" borderId="0" applyFont="0" applyFill="0" applyBorder="0" applyAlignment="0" applyProtection="0"/>
    <xf numFmtId="0" fontId="142" fillId="0" borderId="0" applyNumberFormat="0" applyFill="0" applyBorder="0" applyAlignment="0" applyProtection="0"/>
    <xf numFmtId="0" fontId="146" fillId="47" borderId="0" applyNumberFormat="0" applyBorder="0" applyAlignment="0" applyProtection="0"/>
    <xf numFmtId="0" fontId="153" fillId="0" borderId="0" applyNumberFormat="0" applyFill="0" applyBorder="0" applyAlignment="0" applyProtection="0"/>
    <xf numFmtId="0" fontId="154" fillId="0" borderId="0" applyNumberFormat="0" applyFill="0" applyBorder="0" applyAlignment="0" applyProtection="0"/>
    <xf numFmtId="0" fontId="155" fillId="0" borderId="50" applyNumberFormat="0" applyFill="0" applyAlignment="0" applyProtection="0"/>
    <xf numFmtId="0" fontId="155" fillId="0" borderId="0" applyNumberFormat="0" applyFill="0" applyBorder="0" applyAlignment="0" applyProtection="0"/>
    <xf numFmtId="0" fontId="160" fillId="32" borderId="36" applyNumberFormat="0" applyAlignment="0" applyProtection="0"/>
    <xf numFmtId="0" fontId="174" fillId="0" borderId="57" applyNumberFormat="0" applyFill="0" applyAlignment="0" applyProtection="0"/>
    <xf numFmtId="0" fontId="184" fillId="37" borderId="0" applyNumberFormat="0" applyBorder="0" applyAlignment="0" applyProtection="0"/>
    <xf numFmtId="0" fontId="74" fillId="34" borderId="59" applyNumberFormat="0" applyFont="0" applyAlignment="0" applyProtection="0"/>
    <xf numFmtId="0" fontId="26" fillId="29" borderId="4" applyNumberFormat="0" applyAlignment="0" applyProtection="0"/>
    <xf numFmtId="0" fontId="199" fillId="62" borderId="0">
      <alignment horizontal="center"/>
    </xf>
    <xf numFmtId="0" fontId="109" fillId="0" borderId="60" applyNumberFormat="0" applyFont="0" applyFill="0" applyAlignment="0" applyProtection="0"/>
    <xf numFmtId="0" fontId="15" fillId="0" borderId="0" applyNumberFormat="0" applyFill="0" applyBorder="0" applyAlignment="0" applyProtection="0"/>
    <xf numFmtId="43" fontId="37" fillId="0" borderId="0"/>
    <xf numFmtId="43" fontId="3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2" fillId="0" borderId="0" applyFont="0" applyFill="0" applyBorder="0" applyAlignment="0" applyProtection="0"/>
    <xf numFmtId="0" fontId="7" fillId="0" borderId="0"/>
    <xf numFmtId="43" fontId="9" fillId="0" borderId="0" applyFont="0" applyFill="0" applyBorder="0" applyAlignment="0" applyProtection="0"/>
    <xf numFmtId="41" fontId="9" fillId="0" borderId="0" applyFont="0" applyFill="0" applyBorder="0" applyAlignment="0" applyProtection="0"/>
    <xf numFmtId="43" fontId="37" fillId="0" borderId="0"/>
    <xf numFmtId="43" fontId="3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2" fillId="0" borderId="0" applyFont="0" applyFill="0" applyBorder="0" applyAlignment="0" applyProtection="0"/>
    <xf numFmtId="0" fontId="204" fillId="2" borderId="10"/>
    <xf numFmtId="0" fontId="203" fillId="2" borderId="61" applyNumberFormat="0"/>
    <xf numFmtId="9" fontId="7" fillId="0" borderId="0" applyFont="0" applyFill="0" applyBorder="0" applyAlignment="0" applyProtection="0"/>
    <xf numFmtId="0" fontId="203" fillId="2" borderId="62" applyNumberFormat="0"/>
    <xf numFmtId="0" fontId="7" fillId="0" borderId="0"/>
    <xf numFmtId="0" fontId="7" fillId="0" borderId="0"/>
    <xf numFmtId="0" fontId="206" fillId="2" borderId="0">
      <alignment vertical="top" wrapText="1"/>
    </xf>
    <xf numFmtId="0" fontId="207" fillId="4" borderId="0" applyProtection="0">
      <alignment horizontal="right"/>
    </xf>
    <xf numFmtId="0" fontId="202" fillId="4" borderId="0" applyProtection="0">
      <alignment horizontal="right"/>
    </xf>
    <xf numFmtId="9" fontId="7" fillId="0" borderId="0" applyFont="0" applyFill="0" applyBorder="0" applyAlignment="0" applyProtection="0"/>
    <xf numFmtId="0" fontId="205" fillId="3" borderId="9" applyNumberFormat="0">
      <alignment horizontal="right"/>
    </xf>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9"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0" fontId="203" fillId="2" borderId="61" applyNumberFormat="0" applyProtection="0"/>
    <xf numFmtId="0" fontId="208" fillId="2" borderId="0" applyProtection="0">
      <alignment vertical="top"/>
    </xf>
    <xf numFmtId="0" fontId="7" fillId="0" borderId="0"/>
    <xf numFmtId="0" fontId="10" fillId="0" borderId="0"/>
    <xf numFmtId="0" fontId="203" fillId="2" borderId="63" applyNumberFormat="0"/>
    <xf numFmtId="0" fontId="209" fillId="2" borderId="10" applyNumberFormat="0" applyFill="0" applyBorder="0" applyProtection="0">
      <alignment horizontal="left"/>
    </xf>
    <xf numFmtId="0" fontId="7" fillId="0" borderId="0"/>
    <xf numFmtId="0" fontId="203" fillId="2" borderId="64" applyNumberFormat="0">
      <alignment horizontal="right"/>
    </xf>
    <xf numFmtId="0" fontId="206" fillId="2" borderId="0">
      <alignment vertical="top" wrapText="1"/>
    </xf>
    <xf numFmtId="0" fontId="7" fillId="0" borderId="0"/>
    <xf numFmtId="0" fontId="7" fillId="0" borderId="0"/>
    <xf numFmtId="0" fontId="206" fillId="3" borderId="34" applyProtection="0">
      <alignment vertical="top" wrapText="1"/>
    </xf>
    <xf numFmtId="0" fontId="8" fillId="0" borderId="0" applyNumberFormat="0" applyFill="0" applyBorder="0" applyAlignment="0" applyProtection="0"/>
    <xf numFmtId="0" fontId="10" fillId="0" borderId="0"/>
    <xf numFmtId="0" fontId="200" fillId="0" borderId="0" applyNumberFormat="0" applyFill="0" applyBorder="0" applyAlignment="0" applyProtection="0"/>
    <xf numFmtId="0" fontId="210" fillId="2" borderId="0"/>
    <xf numFmtId="0" fontId="205" fillId="2" borderId="9" applyNumberFormat="0">
      <alignment horizontal="right"/>
    </xf>
    <xf numFmtId="0" fontId="9" fillId="0" borderId="0"/>
    <xf numFmtId="16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0" fontId="23" fillId="32" borderId="3" applyNumberFormat="0" applyAlignment="0" applyProtection="0"/>
    <xf numFmtId="43" fontId="9" fillId="0" borderId="0" applyFont="0" applyFill="0" applyBorder="0" applyAlignment="0" applyProtection="0"/>
    <xf numFmtId="0" fontId="7" fillId="0" borderId="0"/>
    <xf numFmtId="43" fontId="9" fillId="0" borderId="0" applyFont="0" applyFill="0" applyBorder="0" applyAlignment="0" applyProtection="0"/>
    <xf numFmtId="0" fontId="9" fillId="0" borderId="0"/>
    <xf numFmtId="0" fontId="23" fillId="32" borderId="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167" fontId="9" fillId="0" borderId="0" applyFont="0" applyFill="0" applyBorder="0" applyAlignment="0" applyProtection="0"/>
    <xf numFmtId="0" fontId="9" fillId="0" borderId="0"/>
    <xf numFmtId="0" fontId="9" fillId="0" borderId="0"/>
    <xf numFmtId="0" fontId="23" fillId="32" borderId="3" applyNumberFormat="0" applyAlignment="0" applyProtection="0"/>
    <xf numFmtId="0" fontId="23" fillId="32" borderId="3" applyNumberFormat="0" applyAlignment="0" applyProtection="0"/>
    <xf numFmtId="167"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0" fontId="9" fillId="0" borderId="0"/>
    <xf numFmtId="0" fontId="7" fillId="0" borderId="0"/>
    <xf numFmtId="43" fontId="37" fillId="0" borderId="0"/>
    <xf numFmtId="167" fontId="9" fillId="0" borderId="0" applyFont="0" applyFill="0" applyBorder="0" applyAlignment="0" applyProtection="0"/>
    <xf numFmtId="0" fontId="23" fillId="32" borderId="3" applyNumberFormat="0" applyAlignment="0" applyProtection="0"/>
    <xf numFmtId="43" fontId="9" fillId="0" borderId="0" applyFont="0" applyFill="0" applyBorder="0" applyAlignment="0" applyProtection="0"/>
    <xf numFmtId="43" fontId="37"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32" fillId="0" borderId="0" applyFont="0" applyFill="0" applyBorder="0" applyAlignment="0" applyProtection="0"/>
    <xf numFmtId="0" fontId="7" fillId="0" borderId="0"/>
    <xf numFmtId="167"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0" fontId="23" fillId="32" borderId="3" applyNumberFormat="0" applyAlignment="0" applyProtection="0"/>
    <xf numFmtId="43" fontId="9" fillId="0" borderId="0" applyFont="0" applyFill="0" applyBorder="0" applyAlignment="0" applyProtection="0"/>
    <xf numFmtId="0" fontId="23" fillId="32" borderId="3" applyNumberFormat="0" applyAlignment="0" applyProtection="0"/>
    <xf numFmtId="0" fontId="23" fillId="32" borderId="3" applyNumberFormat="0" applyAlignment="0" applyProtection="0"/>
    <xf numFmtId="43" fontId="7" fillId="0" borderId="0" applyFont="0" applyFill="0" applyBorder="0" applyAlignment="0" applyProtection="0"/>
    <xf numFmtId="41" fontId="9" fillId="0" borderId="0" applyFont="0" applyFill="0" applyBorder="0" applyAlignment="0" applyProtection="0"/>
    <xf numFmtId="0" fontId="23" fillId="32" borderId="3" applyNumberFormat="0" applyAlignment="0" applyProtection="0"/>
    <xf numFmtId="43" fontId="9" fillId="0" borderId="0" applyFont="0" applyFill="0" applyBorder="0" applyAlignment="0" applyProtection="0"/>
    <xf numFmtId="0" fontId="9" fillId="0" borderId="0"/>
    <xf numFmtId="0" fontId="23" fillId="32" borderId="3" applyNumberFormat="0" applyAlignment="0" applyProtection="0"/>
    <xf numFmtId="43" fontId="9" fillId="0" borderId="0" applyFont="0" applyFill="0" applyBorder="0" applyAlignment="0" applyProtection="0"/>
    <xf numFmtId="43" fontId="7" fillId="0" borderId="0" applyFont="0" applyFill="0" applyBorder="0" applyAlignment="0" applyProtection="0"/>
    <xf numFmtId="0" fontId="9" fillId="0" borderId="0"/>
    <xf numFmtId="43" fontId="9" fillId="0" borderId="0" applyFont="0" applyFill="0" applyBorder="0" applyAlignment="0" applyProtection="0"/>
    <xf numFmtId="0" fontId="23" fillId="32" borderId="3" applyNumberFormat="0" applyAlignment="0" applyProtection="0"/>
    <xf numFmtId="0" fontId="9" fillId="0" borderId="0"/>
    <xf numFmtId="0" fontId="23" fillId="32" borderId="3" applyNumberFormat="0" applyAlignment="0" applyProtection="0"/>
    <xf numFmtId="43"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0" fontId="7" fillId="0" borderId="0"/>
    <xf numFmtId="167" fontId="9" fillId="0" borderId="0" applyFont="0" applyFill="0" applyBorder="0" applyAlignment="0" applyProtection="0"/>
    <xf numFmtId="43" fontId="9" fillId="0" borderId="0" applyFont="0" applyFill="0" applyBorder="0" applyAlignment="0" applyProtection="0"/>
    <xf numFmtId="0" fontId="23" fillId="32" borderId="3" applyNumberFormat="0" applyAlignment="0" applyProtection="0"/>
    <xf numFmtId="43" fontId="32" fillId="0" borderId="0" applyFont="0" applyFill="0" applyBorder="0" applyAlignment="0" applyProtection="0"/>
    <xf numFmtId="41" fontId="9" fillId="0" borderId="0" applyFont="0" applyFill="0" applyBorder="0" applyAlignment="0" applyProtection="0"/>
    <xf numFmtId="167" fontId="9" fillId="0" borderId="0" applyFont="0" applyFill="0" applyBorder="0" applyAlignment="0" applyProtection="0"/>
    <xf numFmtId="0" fontId="203" fillId="2" borderId="10" applyNumberFormat="0" applyProtection="0"/>
    <xf numFmtId="167" fontId="9" fillId="0" borderId="0" applyFont="0" applyFill="0" applyBorder="0" applyAlignment="0" applyProtection="0"/>
    <xf numFmtId="41"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0" fontId="23" fillId="32" borderId="3" applyNumberFormat="0" applyAlignment="0" applyProtection="0"/>
    <xf numFmtId="0" fontId="9" fillId="0" borderId="0"/>
    <xf numFmtId="0" fontId="23" fillId="32" borderId="3" applyNumberFormat="0" applyAlignment="0" applyProtection="0"/>
    <xf numFmtId="43" fontId="37" fillId="0" borderId="0"/>
    <xf numFmtId="0" fontId="9" fillId="0" borderId="0"/>
    <xf numFmtId="167" fontId="9" fillId="0" borderId="0" applyFont="0" applyFill="0" applyBorder="0" applyAlignment="0" applyProtection="0"/>
    <xf numFmtId="0" fontId="9" fillId="0" borderId="0"/>
    <xf numFmtId="41" fontId="9" fillId="0" borderId="0" applyFont="0" applyFill="0" applyBorder="0" applyAlignment="0" applyProtection="0"/>
    <xf numFmtId="0" fontId="23" fillId="32" borderId="3" applyNumberFormat="0" applyAlignment="0" applyProtection="0"/>
    <xf numFmtId="0" fontId="160" fillId="32" borderId="36" applyNumberFormat="0" applyAlignment="0" applyProtection="0"/>
    <xf numFmtId="43" fontId="9" fillId="0" borderId="0" applyFont="0" applyFill="0" applyBorder="0" applyAlignment="0" applyProtection="0"/>
    <xf numFmtId="0" fontId="23" fillId="32" borderId="3" applyNumberFormat="0" applyAlignment="0" applyProtection="0"/>
    <xf numFmtId="167" fontId="9"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0" fontId="23" fillId="32" borderId="3" applyNumberFormat="0" applyAlignment="0" applyProtection="0"/>
    <xf numFmtId="0" fontId="9" fillId="0" borderId="0"/>
    <xf numFmtId="0" fontId="8" fillId="0" borderId="0" applyNumberFormat="0" applyFill="0" applyBorder="0" applyAlignment="0" applyProtection="0"/>
    <xf numFmtId="41" fontId="9" fillId="0" borderId="0" applyFont="0" applyFill="0" applyBorder="0" applyAlignment="0" applyProtection="0"/>
    <xf numFmtId="0" fontId="23" fillId="32" borderId="3" applyNumberFormat="0" applyAlignment="0" applyProtection="0"/>
    <xf numFmtId="0" fontId="203" fillId="2" borderId="10" applyNumberFormat="0" applyProtection="0"/>
    <xf numFmtId="0" fontId="23" fillId="32" borderId="3" applyNumberFormat="0" applyAlignment="0" applyProtection="0"/>
    <xf numFmtId="43" fontId="37" fillId="0" borderId="0"/>
    <xf numFmtId="43"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37" fillId="0" borderId="0"/>
    <xf numFmtId="0" fontId="23" fillId="32" borderId="3" applyNumberFormat="0" applyAlignment="0" applyProtection="0"/>
    <xf numFmtId="43" fontId="7"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23" fillId="32" borderId="3" applyNumberFormat="0" applyAlignment="0" applyProtection="0"/>
    <xf numFmtId="43" fontId="9" fillId="0" borderId="0" applyFont="0" applyFill="0" applyBorder="0" applyAlignment="0" applyProtection="0"/>
    <xf numFmtId="9" fontId="7"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0" fontId="9" fillId="0" borderId="0"/>
    <xf numFmtId="0" fontId="9" fillId="0" borderId="0"/>
    <xf numFmtId="0" fontId="7" fillId="0" borderId="0"/>
    <xf numFmtId="0" fontId="9" fillId="0" borderId="0"/>
    <xf numFmtId="43" fontId="32" fillId="0" borderId="0" applyFont="0" applyFill="0" applyBorder="0" applyAlignment="0" applyProtection="0"/>
    <xf numFmtId="167" fontId="9" fillId="0" borderId="0" applyFont="0" applyFill="0" applyBorder="0" applyAlignment="0" applyProtection="0"/>
    <xf numFmtId="0" fontId="23" fillId="32" borderId="3" applyNumberFormat="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7" fillId="0" borderId="0"/>
    <xf numFmtId="43" fontId="9" fillId="0" borderId="0" applyFont="0" applyFill="0" applyBorder="0" applyAlignment="0" applyProtection="0"/>
    <xf numFmtId="0" fontId="23" fillId="32" borderId="3" applyNumberFormat="0" applyAlignment="0" applyProtection="0"/>
    <xf numFmtId="0" fontId="160" fillId="32" borderId="36" applyNumberFormat="0" applyAlignment="0" applyProtection="0"/>
    <xf numFmtId="167" fontId="9"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3" fillId="32" borderId="3" applyNumberFormat="0" applyAlignment="0" applyProtection="0"/>
    <xf numFmtId="0" fontId="9" fillId="0" borderId="0"/>
    <xf numFmtId="0" fontId="23" fillId="32" borderId="3" applyNumberFormat="0" applyAlignment="0" applyProtection="0"/>
    <xf numFmtId="0" fontId="9" fillId="0" borderId="0"/>
    <xf numFmtId="0" fontId="23" fillId="32" borderId="3" applyNumberFormat="0" applyAlignment="0" applyProtection="0"/>
    <xf numFmtId="0" fontId="23" fillId="32" borderId="3" applyNumberFormat="0" applyAlignment="0" applyProtection="0"/>
    <xf numFmtId="167"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0" fontId="23" fillId="32" borderId="3" applyNumberFormat="0" applyAlignment="0" applyProtection="0"/>
    <xf numFmtId="43" fontId="37" fillId="0" borderId="0"/>
    <xf numFmtId="0" fontId="7" fillId="0" borderId="0"/>
    <xf numFmtId="0" fontId="9" fillId="0" borderId="0"/>
    <xf numFmtId="43" fontId="9" fillId="0" borderId="0" applyFont="0" applyFill="0" applyBorder="0" applyAlignment="0" applyProtection="0"/>
    <xf numFmtId="0" fontId="23" fillId="32" borderId="3" applyNumberFormat="0" applyAlignment="0" applyProtection="0"/>
    <xf numFmtId="0" fontId="23" fillId="32" borderId="3" applyNumberFormat="0" applyAlignment="0" applyProtection="0"/>
    <xf numFmtId="0" fontId="9" fillId="0" borderId="0"/>
    <xf numFmtId="0" fontId="9" fillId="0" borderId="0"/>
    <xf numFmtId="0" fontId="23" fillId="32" borderId="3" applyNumberFormat="0" applyAlignment="0" applyProtection="0"/>
    <xf numFmtId="167"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167" fontId="9" fillId="0" borderId="0" applyFont="0" applyFill="0" applyBorder="0" applyAlignment="0" applyProtection="0"/>
    <xf numFmtId="167" fontId="9" fillId="0" borderId="0" applyFont="0" applyFill="0" applyBorder="0" applyAlignment="0" applyProtection="0"/>
    <xf numFmtId="0" fontId="23" fillId="32" borderId="3" applyNumberFormat="0" applyAlignment="0" applyProtection="0"/>
    <xf numFmtId="0" fontId="7" fillId="0" borderId="0"/>
    <xf numFmtId="43" fontId="9" fillId="0" borderId="0" applyFont="0" applyFill="0" applyBorder="0" applyAlignment="0" applyProtection="0"/>
    <xf numFmtId="43" fontId="9" fillId="0" borderId="0" applyFont="0" applyFill="0" applyBorder="0" applyAlignment="0" applyProtection="0"/>
    <xf numFmtId="43" fontId="37" fillId="0" borderId="0"/>
    <xf numFmtId="0" fontId="9" fillId="0" borderId="0"/>
    <xf numFmtId="167" fontId="9" fillId="0" borderId="0" applyFont="0" applyFill="0" applyBorder="0" applyAlignment="0" applyProtection="0"/>
    <xf numFmtId="167" fontId="9" fillId="0" borderId="0" applyFont="0" applyFill="0" applyBorder="0" applyAlignment="0" applyProtection="0"/>
    <xf numFmtId="0" fontId="9" fillId="0" borderId="0"/>
    <xf numFmtId="0" fontId="7" fillId="0" borderId="0"/>
    <xf numFmtId="9" fontId="7" fillId="0" borderId="0" applyFont="0" applyFill="0" applyBorder="0" applyAlignment="0" applyProtection="0"/>
    <xf numFmtId="0" fontId="160" fillId="32" borderId="36" applyNumberFormat="0" applyAlignment="0" applyProtection="0"/>
    <xf numFmtId="167" fontId="9" fillId="0" borderId="0" applyFont="0" applyFill="0" applyBorder="0" applyAlignment="0" applyProtection="0"/>
    <xf numFmtId="0" fontId="23" fillId="32" borderId="3" applyNumberFormat="0" applyAlignment="0" applyProtection="0"/>
    <xf numFmtId="0" fontId="23" fillId="32" borderId="3" applyNumberFormat="0" applyAlignment="0" applyProtection="0"/>
    <xf numFmtId="0" fontId="9" fillId="0" borderId="0"/>
    <xf numFmtId="43" fontId="9" fillId="0" borderId="0" applyFont="0" applyFill="0" applyBorder="0" applyAlignment="0" applyProtection="0"/>
    <xf numFmtId="167" fontId="9" fillId="0" borderId="0" applyFont="0" applyFill="0" applyBorder="0" applyAlignment="0" applyProtection="0"/>
    <xf numFmtId="0" fontId="9" fillId="0" borderId="0"/>
    <xf numFmtId="43" fontId="7" fillId="0" borderId="0" applyFont="0" applyFill="0" applyBorder="0" applyAlignment="0" applyProtection="0"/>
    <xf numFmtId="0" fontId="9" fillId="0" borderId="0"/>
    <xf numFmtId="43" fontId="9" fillId="0" borderId="0" applyFont="0" applyFill="0" applyBorder="0" applyAlignment="0" applyProtection="0"/>
    <xf numFmtId="41" fontId="9" fillId="0" borderId="0" applyFont="0" applyFill="0" applyBorder="0" applyAlignment="0" applyProtection="0"/>
    <xf numFmtId="0" fontId="205" fillId="3" borderId="10" applyNumberFormat="0" applyProtection="0">
      <alignment horizontal="right"/>
    </xf>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1" fontId="9" fillId="0" borderId="0" applyFont="0" applyFill="0" applyBorder="0" applyAlignment="0" applyProtection="0"/>
    <xf numFmtId="0" fontId="9" fillId="0" borderId="0"/>
    <xf numFmtId="43" fontId="9" fillId="0" borderId="0" applyFont="0" applyFill="0" applyBorder="0" applyAlignment="0" applyProtection="0"/>
    <xf numFmtId="0" fontId="23" fillId="32" borderId="3" applyNumberForma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0" fontId="9" fillId="0" borderId="0"/>
    <xf numFmtId="0" fontId="23" fillId="32" borderId="3" applyNumberFormat="0" applyAlignment="0" applyProtection="0"/>
    <xf numFmtId="43" fontId="9" fillId="0" borderId="0" applyFont="0" applyFill="0" applyBorder="0" applyAlignment="0" applyProtection="0"/>
    <xf numFmtId="0" fontId="23" fillId="32" borderId="3" applyNumberFormat="0" applyAlignment="0" applyProtection="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0" fontId="7" fillId="0" borderId="0"/>
    <xf numFmtId="167" fontId="9" fillId="0" borderId="0" applyFont="0" applyFill="0" applyBorder="0" applyAlignment="0" applyProtection="0"/>
    <xf numFmtId="0" fontId="9" fillId="0" borderId="0"/>
    <xf numFmtId="0" fontId="23" fillId="32" borderId="3" applyNumberFormat="0" applyAlignment="0" applyProtection="0"/>
    <xf numFmtId="43" fontId="7"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0" fontId="9" fillId="0" borderId="0"/>
    <xf numFmtId="167"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0" fontId="9" fillId="0" borderId="0"/>
    <xf numFmtId="0" fontId="23" fillId="32" borderId="3" applyNumberFormat="0" applyAlignment="0" applyProtection="0"/>
    <xf numFmtId="0" fontId="9" fillId="0" borderId="0"/>
    <xf numFmtId="0" fontId="23" fillId="32" borderId="3" applyNumberFormat="0" applyAlignment="0" applyProtection="0"/>
    <xf numFmtId="0" fontId="160" fillId="32" borderId="36" applyNumberFormat="0" applyAlignment="0" applyProtection="0"/>
    <xf numFmtId="167" fontId="9"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0" fontId="9" fillId="0" borderId="0"/>
    <xf numFmtId="167" fontId="9" fillId="0" borderId="0" applyFont="0" applyFill="0" applyBorder="0" applyAlignment="0" applyProtection="0"/>
    <xf numFmtId="0" fontId="203" fillId="2" borderId="10" applyNumberFormat="0" applyProtection="0"/>
    <xf numFmtId="167" fontId="9" fillId="0" borderId="0" applyFont="0" applyFill="0" applyBorder="0" applyAlignment="0" applyProtection="0"/>
    <xf numFmtId="0" fontId="23" fillId="32" borderId="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0" fontId="23" fillId="32" borderId="3" applyNumberFormat="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167" fontId="9" fillId="0" borderId="0" applyFont="0" applyFill="0" applyBorder="0" applyAlignment="0" applyProtection="0"/>
    <xf numFmtId="0" fontId="9" fillId="0" borderId="0"/>
    <xf numFmtId="0" fontId="9" fillId="0" borderId="0"/>
    <xf numFmtId="41" fontId="9" fillId="0" borderId="0" applyFont="0" applyFill="0" applyBorder="0" applyAlignment="0" applyProtection="0"/>
    <xf numFmtId="0" fontId="160" fillId="32" borderId="36" applyNumberFormat="0" applyAlignment="0" applyProtection="0"/>
    <xf numFmtId="43" fontId="9" fillId="0" borderId="0" applyFont="0" applyFill="0" applyBorder="0" applyAlignment="0" applyProtection="0"/>
    <xf numFmtId="0" fontId="9" fillId="0" borderId="0"/>
    <xf numFmtId="167" fontId="9" fillId="0" borderId="0" applyFont="0" applyFill="0" applyBorder="0" applyAlignment="0" applyProtection="0"/>
    <xf numFmtId="0" fontId="23" fillId="32" borderId="3" applyNumberFormat="0" applyAlignment="0" applyProtection="0"/>
    <xf numFmtId="0" fontId="203" fillId="2" borderId="9" applyNumberFormat="0">
      <alignment horizontal="right"/>
    </xf>
    <xf numFmtId="167"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7" fillId="0" borderId="0"/>
    <xf numFmtId="0" fontId="9" fillId="0" borderId="0"/>
    <xf numFmtId="167" fontId="9" fillId="0" borderId="0" applyFont="0" applyFill="0" applyBorder="0" applyAlignment="0" applyProtection="0"/>
    <xf numFmtId="43" fontId="37" fillId="0" borderId="0"/>
    <xf numFmtId="0" fontId="160" fillId="32" borderId="36" applyNumberFormat="0" applyAlignment="0" applyProtection="0"/>
    <xf numFmtId="167" fontId="9"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0" fontId="9" fillId="0" borderId="0"/>
    <xf numFmtId="0" fontId="23" fillId="32" borderId="3" applyNumberFormat="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205" fillId="3" borderId="9" applyNumberFormat="0">
      <alignment horizontal="right"/>
    </xf>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0" fontId="203" fillId="2" borderId="63" applyNumberFormat="0"/>
    <xf numFmtId="0" fontId="7" fillId="0" borderId="0"/>
    <xf numFmtId="0" fontId="7" fillId="0" borderId="0"/>
    <xf numFmtId="0" fontId="7" fillId="0" borderId="0"/>
    <xf numFmtId="0" fontId="205" fillId="2" borderId="9" applyNumberFormat="0">
      <alignment horizontal="right"/>
    </xf>
    <xf numFmtId="43" fontId="9" fillId="0" borderId="0" applyFont="0" applyFill="0" applyBorder="0" applyAlignment="0" applyProtection="0"/>
    <xf numFmtId="43" fontId="9" fillId="0" borderId="0" applyFont="0" applyFill="0" applyBorder="0" applyAlignment="0" applyProtection="0"/>
    <xf numFmtId="0" fontId="23" fillId="32" borderId="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3" fillId="32" borderId="3" applyNumberFormat="0" applyAlignment="0" applyProtection="0"/>
    <xf numFmtId="167"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0" fontId="9" fillId="0" borderId="0"/>
    <xf numFmtId="43" fontId="9" fillId="0" borderId="0" applyFont="0" applyFill="0" applyBorder="0" applyAlignment="0" applyProtection="0"/>
    <xf numFmtId="0" fontId="7" fillId="0" borderId="0"/>
    <xf numFmtId="43" fontId="9" fillId="0" borderId="0" applyFont="0" applyFill="0" applyBorder="0" applyAlignment="0" applyProtection="0"/>
    <xf numFmtId="43" fontId="37" fillId="0" borderId="0"/>
    <xf numFmtId="43" fontId="37" fillId="0" borderId="0"/>
    <xf numFmtId="0" fontId="23" fillId="32" borderId="3" applyNumberFormat="0" applyAlignment="0" applyProtection="0"/>
    <xf numFmtId="43" fontId="37" fillId="0" borderId="0"/>
    <xf numFmtId="0" fontId="9" fillId="0" borderId="0"/>
    <xf numFmtId="43" fontId="9" fillId="0" borderId="0" applyFont="0" applyFill="0" applyBorder="0" applyAlignment="0" applyProtection="0"/>
    <xf numFmtId="0" fontId="9" fillId="0" borderId="0"/>
    <xf numFmtId="9" fontId="7"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0" fontId="9" fillId="0" borderId="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41" fontId="9" fillId="0" borderId="0" applyFont="0" applyFill="0" applyBorder="0" applyAlignment="0" applyProtection="0"/>
    <xf numFmtId="167" fontId="9" fillId="0" borderId="0" applyFont="0" applyFill="0" applyBorder="0" applyAlignment="0" applyProtection="0"/>
    <xf numFmtId="0" fontId="23" fillId="32" borderId="3" applyNumberFormat="0" applyAlignment="0" applyProtection="0"/>
    <xf numFmtId="167" fontId="9"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0" fontId="23" fillId="32" borderId="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23" fillId="32" borderId="3" applyNumberFormat="0" applyAlignment="0" applyProtection="0"/>
    <xf numFmtId="43" fontId="32"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0" fontId="9" fillId="0" borderId="0"/>
    <xf numFmtId="43" fontId="9" fillId="0" borderId="0" applyFont="0" applyFill="0" applyBorder="0" applyAlignment="0" applyProtection="0"/>
    <xf numFmtId="0" fontId="23" fillId="32" borderId="3" applyNumberFormat="0" applyAlignment="0" applyProtection="0"/>
    <xf numFmtId="41" fontId="9" fillId="0" borderId="0" applyFont="0" applyFill="0" applyBorder="0" applyAlignment="0" applyProtection="0"/>
    <xf numFmtId="167"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0" fontId="7" fillId="0" borderId="0"/>
    <xf numFmtId="43" fontId="37" fillId="0" borderId="0"/>
    <xf numFmtId="43" fontId="3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0" fontId="160" fillId="32" borderId="36" applyNumberFormat="0" applyAlignment="0" applyProtection="0"/>
    <xf numFmtId="43" fontId="32" fillId="0" borderId="0" applyFont="0" applyFill="0" applyBorder="0" applyAlignment="0" applyProtection="0"/>
    <xf numFmtId="0" fontId="160" fillId="32" borderId="36" applyNumberFormat="0" applyAlignment="0" applyProtection="0"/>
    <xf numFmtId="0" fontId="7" fillId="0" borderId="0"/>
    <xf numFmtId="0" fontId="7" fillId="0" borderId="0"/>
    <xf numFmtId="43" fontId="9" fillId="0" borderId="0" applyFont="0" applyFill="0" applyBorder="0" applyAlignment="0" applyProtection="0"/>
    <xf numFmtId="41" fontId="9" fillId="0" borderId="0" applyFont="0" applyFill="0" applyBorder="0" applyAlignment="0" applyProtection="0"/>
    <xf numFmtId="43" fontId="37" fillId="0" borderId="0"/>
    <xf numFmtId="43" fontId="3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2" fillId="0" borderId="0" applyFont="0" applyFill="0" applyBorder="0" applyAlignment="0" applyProtection="0"/>
    <xf numFmtId="43" fontId="37" fillId="0" borderId="0"/>
    <xf numFmtId="43" fontId="3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2" fillId="0" borderId="0" applyFont="0" applyFill="0" applyBorder="0" applyAlignment="0" applyProtection="0"/>
    <xf numFmtId="0" fontId="7" fillId="0" borderId="0"/>
    <xf numFmtId="43" fontId="9" fillId="0" borderId="0" applyFont="0" applyFill="0" applyBorder="0" applyAlignment="0" applyProtection="0"/>
    <xf numFmtId="41" fontId="9" fillId="0" borderId="0" applyFont="0" applyFill="0" applyBorder="0" applyAlignment="0" applyProtection="0"/>
    <xf numFmtId="43" fontId="37" fillId="0" borderId="0"/>
    <xf numFmtId="43" fontId="3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2" fillId="0" borderId="0" applyFont="0" applyFill="0" applyBorder="0" applyAlignment="0" applyProtection="0"/>
    <xf numFmtId="0" fontId="205" fillId="3" borderId="10" applyNumberFormat="0" applyProtection="0">
      <alignment horizontal="right"/>
    </xf>
    <xf numFmtId="0" fontId="203" fillId="2" borderId="9" applyNumberFormat="0">
      <alignment horizontal="right"/>
    </xf>
    <xf numFmtId="9"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205" fillId="3" borderId="9" applyNumberFormat="0">
      <alignment horizontal="right"/>
    </xf>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0" fontId="203" fillId="2" borderId="63" applyNumberFormat="0"/>
    <xf numFmtId="0" fontId="7" fillId="0" borderId="0"/>
    <xf numFmtId="0" fontId="7" fillId="0" borderId="0"/>
    <xf numFmtId="0" fontId="7" fillId="0" borderId="0"/>
    <xf numFmtId="0" fontId="205" fillId="2" borderId="9" applyNumberFormat="0">
      <alignment horizontal="right"/>
    </xf>
    <xf numFmtId="0" fontId="9" fillId="0" borderId="0"/>
    <xf numFmtId="167" fontId="9"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43" fontId="7" fillId="0" borderId="0" applyFont="0" applyFill="0" applyBorder="0" applyAlignment="0" applyProtection="0"/>
    <xf numFmtId="43" fontId="9" fillId="0" borderId="0" applyFont="0" applyFill="0" applyBorder="0" applyAlignment="0" applyProtection="0"/>
    <xf numFmtId="0" fontId="23" fillId="32" borderId="3" applyNumberFormat="0" applyAlignment="0" applyProtection="0"/>
    <xf numFmtId="167" fontId="9" fillId="0" borderId="0" applyFont="0" applyFill="0" applyBorder="0" applyAlignment="0" applyProtection="0"/>
    <xf numFmtId="0" fontId="9" fillId="0" borderId="0"/>
    <xf numFmtId="0" fontId="7" fillId="0" borderId="0"/>
    <xf numFmtId="43" fontId="37"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0" fontId="23" fillId="32" borderId="3" applyNumberFormat="0" applyAlignment="0" applyProtection="0"/>
    <xf numFmtId="0" fontId="23" fillId="32" borderId="3" applyNumberFormat="0" applyAlignment="0" applyProtection="0"/>
    <xf numFmtId="167" fontId="9" fillId="0" borderId="0" applyFont="0" applyFill="0" applyBorder="0" applyAlignment="0" applyProtection="0"/>
    <xf numFmtId="43" fontId="9" fillId="0" borderId="0" applyFont="0" applyFill="0" applyBorder="0" applyAlignment="0" applyProtection="0"/>
    <xf numFmtId="0" fontId="23" fillId="32" borderId="3" applyNumberFormat="0" applyAlignment="0" applyProtection="0"/>
    <xf numFmtId="43" fontId="37" fillId="0" borderId="0"/>
    <xf numFmtId="0" fontId="9" fillId="0" borderId="0"/>
    <xf numFmtId="43" fontId="9" fillId="0" borderId="0" applyFont="0" applyFill="0" applyBorder="0" applyAlignment="0" applyProtection="0"/>
    <xf numFmtId="0" fontId="23" fillId="32" borderId="3" applyNumberFormat="0" applyAlignment="0" applyProtection="0"/>
    <xf numFmtId="43" fontId="37" fillId="0" borderId="0"/>
    <xf numFmtId="41" fontId="9" fillId="0" borderId="0" applyFont="0" applyFill="0" applyBorder="0" applyAlignment="0" applyProtection="0"/>
    <xf numFmtId="0" fontId="7" fillId="0" borderId="0"/>
    <xf numFmtId="0" fontId="23" fillId="32" borderId="3" applyNumberFormat="0" applyAlignment="0" applyProtection="0"/>
    <xf numFmtId="16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3" fillId="32" borderId="3" applyNumberFormat="0" applyAlignment="0" applyProtection="0"/>
    <xf numFmtId="43" fontId="7" fillId="0" borderId="0" applyFont="0" applyFill="0" applyBorder="0" applyAlignment="0" applyProtection="0"/>
    <xf numFmtId="43" fontId="37" fillId="0" borderId="0"/>
    <xf numFmtId="43" fontId="37" fillId="0" borderId="0"/>
    <xf numFmtId="0" fontId="9" fillId="0" borderId="0"/>
    <xf numFmtId="41" fontId="9" fillId="0" borderId="0" applyFont="0" applyFill="0" applyBorder="0" applyAlignment="0" applyProtection="0"/>
    <xf numFmtId="43" fontId="9" fillId="0" borderId="0" applyFont="0" applyFill="0" applyBorder="0" applyAlignment="0" applyProtection="0"/>
    <xf numFmtId="0" fontId="23" fillId="32" borderId="3" applyNumberFormat="0" applyAlignment="0" applyProtection="0"/>
    <xf numFmtId="43" fontId="9" fillId="0" borderId="0" applyFont="0" applyFill="0" applyBorder="0" applyAlignment="0" applyProtection="0"/>
    <xf numFmtId="0" fontId="23" fillId="32" borderId="3" applyNumberFormat="0" applyAlignment="0" applyProtection="0"/>
    <xf numFmtId="43" fontId="9" fillId="0" borderId="0" applyFont="0" applyFill="0" applyBorder="0" applyAlignment="0" applyProtection="0"/>
    <xf numFmtId="41"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43" fontId="37" fillId="0" borderId="0"/>
    <xf numFmtId="43" fontId="37" fillId="0" borderId="0"/>
    <xf numFmtId="0" fontId="23" fillId="32" borderId="3" applyNumberFormat="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167" fontId="9" fillId="0" borderId="0" applyFont="0" applyFill="0" applyBorder="0" applyAlignment="0" applyProtection="0"/>
    <xf numFmtId="0" fontId="9" fillId="0" borderId="0"/>
    <xf numFmtId="43" fontId="9" fillId="0" borderId="0" applyFont="0" applyFill="0" applyBorder="0" applyAlignment="0" applyProtection="0"/>
    <xf numFmtId="9" fontId="7"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205" fillId="2" borderId="9" applyNumberFormat="0">
      <alignment horizontal="right"/>
    </xf>
    <xf numFmtId="0" fontId="9" fillId="0" borderId="0"/>
    <xf numFmtId="0" fontId="7" fillId="0" borderId="0"/>
    <xf numFmtId="0" fontId="7" fillId="0" borderId="0"/>
    <xf numFmtId="0" fontId="205" fillId="3" borderId="10" applyNumberFormat="0" applyProtection="0">
      <alignment horizontal="right"/>
    </xf>
    <xf numFmtId="0" fontId="203" fillId="2" borderId="9" applyNumberFormat="0">
      <alignment horizontal="right"/>
    </xf>
    <xf numFmtId="9" fontId="7"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205" fillId="3" borderId="9" applyNumberFormat="0">
      <alignment horizontal="right"/>
    </xf>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0" fontId="203" fillId="2" borderId="63" applyNumberFormat="0"/>
    <xf numFmtId="0" fontId="7" fillId="0" borderId="0"/>
    <xf numFmtId="0" fontId="7" fillId="0" borderId="0"/>
    <xf numFmtId="0" fontId="7" fillId="0" borderId="0"/>
    <xf numFmtId="0" fontId="205" fillId="2" borderId="9" applyNumberFormat="0">
      <alignment horizontal="right"/>
    </xf>
    <xf numFmtId="0" fontId="9" fillId="0" borderId="0"/>
    <xf numFmtId="0" fontId="23" fillId="32" borderId="3" applyNumberFormat="0" applyAlignment="0" applyProtection="0"/>
    <xf numFmtId="0" fontId="7" fillId="0" borderId="0"/>
    <xf numFmtId="43" fontId="9" fillId="0" borderId="0" applyFont="0" applyFill="0" applyBorder="0" applyAlignment="0" applyProtection="0"/>
    <xf numFmtId="43" fontId="37" fillId="0" borderId="0"/>
    <xf numFmtId="0" fontId="7" fillId="0" borderId="0"/>
    <xf numFmtId="0" fontId="203" fillId="2" borderId="9" applyNumberFormat="0">
      <alignment horizontal="right"/>
    </xf>
    <xf numFmtId="0" fontId="7" fillId="0" borderId="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0" fontId="23" fillId="32" borderId="3" applyNumberFormat="0" applyAlignment="0" applyProtection="0"/>
    <xf numFmtId="0" fontId="23" fillId="32" borderId="3" applyNumberFormat="0" applyAlignment="0" applyProtection="0"/>
    <xf numFmtId="41" fontId="9" fillId="0" borderId="0" applyFont="0" applyFill="0" applyBorder="0" applyAlignment="0" applyProtection="0"/>
    <xf numFmtId="0" fontId="23" fillId="32" borderId="3" applyNumberFormat="0" applyAlignment="0" applyProtection="0"/>
    <xf numFmtId="0" fontId="9" fillId="0" borderId="0"/>
    <xf numFmtId="0" fontId="23" fillId="32" borderId="3" applyNumberFormat="0" applyAlignment="0" applyProtection="0"/>
    <xf numFmtId="0" fontId="23" fillId="32" borderId="3" applyNumberFormat="0" applyAlignment="0" applyProtection="0"/>
    <xf numFmtId="0" fontId="23" fillId="32" borderId="3" applyNumberFormat="0" applyAlignment="0" applyProtection="0"/>
    <xf numFmtId="167" fontId="9" fillId="0" borderId="0" applyFont="0" applyFill="0" applyBorder="0" applyAlignment="0" applyProtection="0"/>
    <xf numFmtId="0" fontId="23" fillId="32" borderId="3" applyNumberFormat="0" applyAlignment="0" applyProtection="0"/>
    <xf numFmtId="167" fontId="9" fillId="0" borderId="0" applyFont="0" applyFill="0" applyBorder="0" applyAlignment="0" applyProtection="0"/>
    <xf numFmtId="0" fontId="9" fillId="0" borderId="0"/>
    <xf numFmtId="0" fontId="23" fillId="32" borderId="3" applyNumberFormat="0" applyAlignment="0" applyProtection="0"/>
    <xf numFmtId="41" fontId="9" fillId="0" borderId="0" applyFont="0" applyFill="0" applyBorder="0" applyAlignment="0" applyProtection="0"/>
    <xf numFmtId="43" fontId="37" fillId="0" borderId="0"/>
    <xf numFmtId="43" fontId="32" fillId="0" borderId="0" applyFont="0" applyFill="0" applyBorder="0" applyAlignment="0" applyProtection="0"/>
    <xf numFmtId="0" fontId="23" fillId="32" borderId="3" applyNumberFormat="0" applyAlignment="0" applyProtection="0"/>
    <xf numFmtId="43" fontId="9" fillId="0" borderId="0" applyFont="0" applyFill="0" applyBorder="0" applyAlignment="0" applyProtection="0"/>
    <xf numFmtId="43" fontId="37" fillId="0" borderId="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41" fontId="9" fillId="0" borderId="0" applyFont="0" applyFill="0" applyBorder="0" applyAlignment="0" applyProtection="0"/>
    <xf numFmtId="0" fontId="7" fillId="0" borderId="0"/>
    <xf numFmtId="41"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7" fillId="0" borderId="0"/>
    <xf numFmtId="43" fontId="37" fillId="0" borderId="0"/>
    <xf numFmtId="43" fontId="9" fillId="0" borderId="0" applyFont="0" applyFill="0" applyBorder="0" applyAlignment="0" applyProtection="0"/>
    <xf numFmtId="43" fontId="32" fillId="0" borderId="0" applyFont="0" applyFill="0" applyBorder="0" applyAlignment="0" applyProtection="0"/>
    <xf numFmtId="43" fontId="37" fillId="0" borderId="0"/>
    <xf numFmtId="43" fontId="9" fillId="0" borderId="0" applyFont="0" applyFill="0" applyBorder="0" applyAlignment="0" applyProtection="0"/>
    <xf numFmtId="43" fontId="9" fillId="0" borderId="0" applyFont="0" applyFill="0" applyBorder="0" applyAlignment="0" applyProtection="0"/>
    <xf numFmtId="0" fontId="7" fillId="0" borderId="0"/>
    <xf numFmtId="43" fontId="37" fillId="0" borderId="0"/>
    <xf numFmtId="9" fontId="7"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2" fillId="0" borderId="0" applyFont="0" applyFill="0" applyBorder="0" applyAlignment="0" applyProtection="0"/>
    <xf numFmtId="0" fontId="7" fillId="0" borderId="0"/>
    <xf numFmtId="43" fontId="9" fillId="0" borderId="0" applyFont="0" applyFill="0" applyBorder="0" applyAlignment="0" applyProtection="0"/>
    <xf numFmtId="41" fontId="9" fillId="0" borderId="0" applyFont="0" applyFill="0" applyBorder="0" applyAlignment="0" applyProtection="0"/>
    <xf numFmtId="43" fontId="37" fillId="0" borderId="0"/>
    <xf numFmtId="43" fontId="3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2" fillId="0" borderId="0" applyFont="0" applyFill="0" applyBorder="0" applyAlignment="0" applyProtection="0"/>
    <xf numFmtId="43" fontId="37" fillId="0" borderId="0"/>
    <xf numFmtId="43" fontId="3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2" fillId="0" borderId="0" applyFont="0" applyFill="0" applyBorder="0" applyAlignment="0" applyProtection="0"/>
    <xf numFmtId="0" fontId="7" fillId="0" borderId="0"/>
    <xf numFmtId="43" fontId="9" fillId="0" borderId="0" applyFont="0" applyFill="0" applyBorder="0" applyAlignment="0" applyProtection="0"/>
    <xf numFmtId="41" fontId="9" fillId="0" borderId="0" applyFont="0" applyFill="0" applyBorder="0" applyAlignment="0" applyProtection="0"/>
    <xf numFmtId="43" fontId="37" fillId="0" borderId="0"/>
    <xf numFmtId="43" fontId="3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2"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37" fillId="0" borderId="0"/>
    <xf numFmtId="43" fontId="3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0" fontId="7" fillId="0" borderId="0"/>
    <xf numFmtId="43" fontId="9" fillId="0" borderId="0" applyFont="0" applyFill="0" applyBorder="0" applyAlignment="0" applyProtection="0"/>
    <xf numFmtId="41" fontId="9" fillId="0" borderId="0" applyFont="0" applyFill="0" applyBorder="0" applyAlignment="0" applyProtection="0"/>
    <xf numFmtId="43" fontId="37" fillId="0" borderId="0"/>
    <xf numFmtId="43" fontId="3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2" fillId="0" borderId="0" applyFont="0" applyFill="0" applyBorder="0" applyAlignment="0" applyProtection="0"/>
    <xf numFmtId="43" fontId="37" fillId="0" borderId="0"/>
    <xf numFmtId="43" fontId="3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2" fillId="0" borderId="0" applyFont="0" applyFill="0" applyBorder="0" applyAlignment="0" applyProtection="0"/>
    <xf numFmtId="0" fontId="7" fillId="0" borderId="0"/>
    <xf numFmtId="43" fontId="9" fillId="0" borderId="0" applyFont="0" applyFill="0" applyBorder="0" applyAlignment="0" applyProtection="0"/>
    <xf numFmtId="41" fontId="9" fillId="0" borderId="0" applyFont="0" applyFill="0" applyBorder="0" applyAlignment="0" applyProtection="0"/>
    <xf numFmtId="43" fontId="37" fillId="0" borderId="0"/>
    <xf numFmtId="43" fontId="3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2" fillId="0" borderId="0" applyFont="0" applyFill="0" applyBorder="0" applyAlignment="0" applyProtection="0"/>
    <xf numFmtId="41" fontId="9" fillId="0" borderId="0" applyFont="0" applyFill="0" applyBorder="0" applyAlignment="0" applyProtection="0"/>
    <xf numFmtId="0" fontId="7" fillId="0" borderId="0"/>
    <xf numFmtId="41" fontId="9" fillId="0" borderId="0" applyFont="0" applyFill="0" applyBorder="0" applyAlignment="0" applyProtection="0"/>
    <xf numFmtId="43" fontId="9" fillId="0" borderId="0" applyFont="0" applyFill="0" applyBorder="0" applyAlignment="0" applyProtection="0"/>
    <xf numFmtId="43" fontId="37" fillId="0" borderId="0"/>
    <xf numFmtId="43" fontId="3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2" fillId="0" borderId="0" applyFont="0" applyFill="0" applyBorder="0" applyAlignment="0" applyProtection="0"/>
    <xf numFmtId="0" fontId="7" fillId="0" borderId="0"/>
    <xf numFmtId="43" fontId="9" fillId="0" borderId="0" applyFont="0" applyFill="0" applyBorder="0" applyAlignment="0" applyProtection="0"/>
    <xf numFmtId="41" fontId="9" fillId="0" borderId="0" applyFont="0" applyFill="0" applyBorder="0" applyAlignment="0" applyProtection="0"/>
    <xf numFmtId="43" fontId="37" fillId="0" borderId="0"/>
    <xf numFmtId="43" fontId="3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2" fillId="0" borderId="0" applyFont="0" applyFill="0" applyBorder="0" applyAlignment="0" applyProtection="0"/>
    <xf numFmtId="43" fontId="37" fillId="0" borderId="0"/>
    <xf numFmtId="43" fontId="3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2" fillId="0" borderId="0" applyFont="0" applyFill="0" applyBorder="0" applyAlignment="0" applyProtection="0"/>
    <xf numFmtId="0" fontId="7" fillId="0" borderId="0"/>
    <xf numFmtId="43" fontId="9" fillId="0" borderId="0" applyFont="0" applyFill="0" applyBorder="0" applyAlignment="0" applyProtection="0"/>
    <xf numFmtId="41" fontId="9" fillId="0" borderId="0" applyFont="0" applyFill="0" applyBorder="0" applyAlignment="0" applyProtection="0"/>
    <xf numFmtId="43" fontId="37" fillId="0" borderId="0"/>
    <xf numFmtId="43" fontId="3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2" fillId="0" borderId="0" applyFont="0" applyFill="0" applyBorder="0" applyAlignment="0" applyProtection="0"/>
    <xf numFmtId="0" fontId="160" fillId="32" borderId="36" applyNumberFormat="0" applyAlignment="0" applyProtection="0"/>
    <xf numFmtId="167" fontId="9" fillId="0" borderId="0" applyFont="0" applyFill="0" applyBorder="0" applyAlignment="0" applyProtection="0"/>
    <xf numFmtId="43" fontId="7" fillId="0" borderId="0" applyFont="0" applyFill="0" applyBorder="0" applyAlignment="0" applyProtection="0"/>
    <xf numFmtId="0" fontId="9" fillId="0" borderId="0"/>
    <xf numFmtId="43" fontId="7" fillId="0" borderId="0" applyFont="0" applyFill="0" applyBorder="0" applyAlignment="0" applyProtection="0"/>
    <xf numFmtId="0" fontId="203" fillId="2" borderId="63" applyNumberFormat="0"/>
    <xf numFmtId="0" fontId="7" fillId="0" borderId="0"/>
    <xf numFmtId="43" fontId="7" fillId="0" borderId="0" applyFont="0" applyFill="0" applyBorder="0" applyAlignment="0" applyProtection="0"/>
    <xf numFmtId="0" fontId="9" fillId="0" borderId="0"/>
    <xf numFmtId="43" fontId="9" fillId="0" borderId="0" applyFont="0" applyFill="0" applyBorder="0" applyAlignment="0" applyProtection="0"/>
    <xf numFmtId="43" fontId="7" fillId="0" borderId="0" applyFont="0" applyFill="0" applyBorder="0" applyAlignment="0" applyProtection="0"/>
    <xf numFmtId="0" fontId="9" fillId="0" borderId="0"/>
    <xf numFmtId="9" fontId="7" fillId="0" borderId="0" applyFont="0" applyFill="0" applyBorder="0" applyAlignment="0" applyProtection="0"/>
    <xf numFmtId="9" fontId="7" fillId="0" borderId="0" applyFont="0" applyFill="0" applyBorder="0" applyAlignment="0" applyProtection="0"/>
    <xf numFmtId="167" fontId="9"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23" fillId="32" borderId="3" applyNumberFormat="0" applyAlignment="0" applyProtection="0"/>
    <xf numFmtId="0" fontId="7" fillId="0" borderId="0"/>
    <xf numFmtId="43" fontId="9" fillId="0" borderId="0" applyFont="0" applyFill="0" applyBorder="0" applyAlignment="0" applyProtection="0"/>
    <xf numFmtId="0" fontId="23" fillId="32" borderId="3" applyNumberFormat="0" applyAlignment="0" applyProtection="0"/>
    <xf numFmtId="0" fontId="205" fillId="3" borderId="9" applyNumberFormat="0">
      <alignment horizontal="right"/>
    </xf>
    <xf numFmtId="43" fontId="9"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9" fillId="0" borderId="0"/>
    <xf numFmtId="0" fontId="23" fillId="32" borderId="3" applyNumberFormat="0" applyAlignment="0" applyProtection="0"/>
    <xf numFmtId="0" fontId="203" fillId="2" borderId="10" applyNumberFormat="0" applyProtection="0"/>
    <xf numFmtId="0" fontId="23" fillId="32" borderId="3" applyNumberFormat="0" applyAlignment="0" applyProtection="0"/>
    <xf numFmtId="0" fontId="9" fillId="0" borderId="0"/>
    <xf numFmtId="0" fontId="23" fillId="32" borderId="3" applyNumberFormat="0" applyAlignment="0" applyProtection="0"/>
    <xf numFmtId="0" fontId="205" fillId="3" borderId="10" applyNumberFormat="0" applyProtection="0">
      <alignment horizontal="right"/>
    </xf>
    <xf numFmtId="167" fontId="9" fillId="0" borderId="0" applyFont="0" applyFill="0" applyBorder="0" applyAlignment="0" applyProtection="0"/>
    <xf numFmtId="0" fontId="23" fillId="32" borderId="3" applyNumberFormat="0" applyAlignment="0" applyProtection="0"/>
    <xf numFmtId="0" fontId="23" fillId="32" borderId="3" applyNumberFormat="0" applyAlignment="0" applyProtection="0"/>
    <xf numFmtId="167" fontId="9" fillId="0" borderId="0" applyFont="0" applyFill="0" applyBorder="0" applyAlignment="0" applyProtection="0"/>
    <xf numFmtId="167" fontId="9" fillId="0" borderId="0" applyFont="0" applyFill="0" applyBorder="0" applyAlignment="0" applyProtection="0"/>
    <xf numFmtId="0" fontId="7" fillId="0" borderId="0"/>
    <xf numFmtId="0" fontId="203" fillId="2" borderId="10" applyNumberFormat="0" applyProtection="0"/>
    <xf numFmtId="0" fontId="205" fillId="3" borderId="10" applyNumberFormat="0" applyProtection="0">
      <alignment horizontal="right"/>
    </xf>
    <xf numFmtId="0" fontId="203" fillId="2" borderId="9" applyNumberFormat="0">
      <alignment horizontal="right"/>
    </xf>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205" fillId="3" borderId="9" applyNumberFormat="0">
      <alignment horizontal="right"/>
    </xf>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0" fontId="203" fillId="2" borderId="63" applyNumberFormat="0"/>
    <xf numFmtId="0" fontId="7" fillId="0" borderId="0"/>
    <xf numFmtId="0" fontId="7" fillId="0" borderId="0"/>
    <xf numFmtId="0" fontId="7" fillId="0" borderId="0"/>
    <xf numFmtId="0" fontId="205" fillId="2" borderId="9" applyNumberFormat="0">
      <alignment horizontal="right"/>
    </xf>
    <xf numFmtId="0" fontId="9" fillId="0" borderId="0"/>
    <xf numFmtId="43" fontId="9" fillId="0" borderId="0" applyFont="0" applyFill="0" applyBorder="0" applyAlignment="0" applyProtection="0"/>
    <xf numFmtId="167" fontId="9" fillId="0" borderId="0" applyFont="0" applyFill="0" applyBorder="0" applyAlignment="0" applyProtection="0"/>
    <xf numFmtId="0" fontId="9" fillId="0" borderId="0"/>
    <xf numFmtId="43" fontId="9" fillId="0" borderId="0" applyFont="0" applyFill="0" applyBorder="0" applyAlignment="0" applyProtection="0"/>
    <xf numFmtId="167" fontId="9" fillId="0" borderId="0" applyFont="0" applyFill="0" applyBorder="0" applyAlignment="0" applyProtection="0"/>
    <xf numFmtId="0" fontId="23" fillId="32" borderId="3" applyNumberFormat="0" applyAlignment="0" applyProtection="0"/>
    <xf numFmtId="0" fontId="23" fillId="32" borderId="3" applyNumberFormat="0" applyAlignment="0" applyProtection="0"/>
    <xf numFmtId="43" fontId="9" fillId="0" borderId="0" applyFont="0" applyFill="0" applyBorder="0" applyAlignment="0" applyProtection="0"/>
    <xf numFmtId="43" fontId="7" fillId="0" borderId="0" applyFont="0" applyFill="0" applyBorder="0" applyAlignment="0" applyProtection="0"/>
    <xf numFmtId="0" fontId="9" fillId="0" borderId="0"/>
    <xf numFmtId="43" fontId="9" fillId="0" borderId="0" applyFont="0" applyFill="0" applyBorder="0" applyAlignment="0" applyProtection="0"/>
    <xf numFmtId="0" fontId="206" fillId="3" borderId="34" applyProtection="0">
      <alignment vertical="top" wrapText="1"/>
    </xf>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167"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3" fillId="32" borderId="3" applyNumberFormat="0" applyAlignment="0" applyProtection="0"/>
    <xf numFmtId="43" fontId="7"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37" fillId="0" borderId="0"/>
    <xf numFmtId="43" fontId="3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2" fillId="0" borderId="0" applyFont="0" applyFill="0" applyBorder="0" applyAlignment="0" applyProtection="0"/>
    <xf numFmtId="0" fontId="7" fillId="0" borderId="0"/>
    <xf numFmtId="43" fontId="9" fillId="0" borderId="0" applyFont="0" applyFill="0" applyBorder="0" applyAlignment="0" applyProtection="0"/>
    <xf numFmtId="41" fontId="9" fillId="0" borderId="0" applyFont="0" applyFill="0" applyBorder="0" applyAlignment="0" applyProtection="0"/>
    <xf numFmtId="43" fontId="37" fillId="0" borderId="0"/>
    <xf numFmtId="43" fontId="3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2" fillId="0" borderId="0" applyFont="0" applyFill="0" applyBorder="0" applyAlignment="0" applyProtection="0"/>
    <xf numFmtId="43" fontId="37" fillId="0" borderId="0"/>
    <xf numFmtId="43" fontId="3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2" fillId="0" borderId="0" applyFont="0" applyFill="0" applyBorder="0" applyAlignment="0" applyProtection="0"/>
    <xf numFmtId="0" fontId="7" fillId="0" borderId="0"/>
    <xf numFmtId="43" fontId="9" fillId="0" borderId="0" applyFont="0" applyFill="0" applyBorder="0" applyAlignment="0" applyProtection="0"/>
    <xf numFmtId="41" fontId="9" fillId="0" borderId="0" applyFont="0" applyFill="0" applyBorder="0" applyAlignment="0" applyProtection="0"/>
    <xf numFmtId="43" fontId="37" fillId="0" borderId="0"/>
    <xf numFmtId="43" fontId="3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32"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0" fontId="7" fillId="0" borderId="0"/>
    <xf numFmtId="41"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215" fillId="0" borderId="0">
      <alignment horizontal="right"/>
    </xf>
    <xf numFmtId="0" fontId="203" fillId="2" borderId="10" applyNumberFormat="0"/>
    <xf numFmtId="2" fontId="205" fillId="74" borderId="9" applyNumberFormat="0">
      <alignment horizontal="right"/>
    </xf>
    <xf numFmtId="0" fontId="7" fillId="0" borderId="0"/>
    <xf numFmtId="0" fontId="7" fillId="0" borderId="0"/>
    <xf numFmtId="0" fontId="7"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7" fillId="0" borderId="0"/>
    <xf numFmtId="210" fontId="254" fillId="80" borderId="80" applyNumberFormat="0" applyAlignment="0" applyProtection="0">
      <alignment horizontal="left" vertical="center" indent="1"/>
    </xf>
    <xf numFmtId="4" fontId="85" fillId="57" borderId="75">
      <alignment horizontal="left" vertical="center" indent="1"/>
    </xf>
    <xf numFmtId="4" fontId="29" fillId="0" borderId="81">
      <alignment horizontal="left" vertical="center" indent="1"/>
    </xf>
    <xf numFmtId="9"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0" fontId="258" fillId="75" borderId="0" applyNumberFormat="0" applyBorder="0" applyProtection="0">
      <alignment horizontal="left"/>
    </xf>
    <xf numFmtId="0" fontId="257" fillId="75" borderId="0" applyNumberFormat="0" applyBorder="0" applyProtection="0">
      <alignment horizontal="left"/>
    </xf>
    <xf numFmtId="0" fontId="256" fillId="75" borderId="82" applyNumberFormat="0" applyProtection="0">
      <alignment horizontal="left"/>
    </xf>
    <xf numFmtId="0" fontId="255" fillId="75" borderId="0" applyNumberFormat="0" applyBorder="0" applyProtection="0">
      <alignment horizontal="left"/>
    </xf>
    <xf numFmtId="0" fontId="255" fillId="81" borderId="0" applyNumberFormat="0" applyBorder="0" applyProtection="0">
      <alignment horizontal="left"/>
    </xf>
    <xf numFmtId="165"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259" fillId="75" borderId="0" applyNumberFormat="0" applyBorder="0" applyProtection="0">
      <alignment horizontal="left"/>
    </xf>
    <xf numFmtId="0" fontId="256" fillId="75" borderId="0" applyNumberFormat="0" applyProtection="0">
      <alignment horizontal="left"/>
    </xf>
    <xf numFmtId="209" fontId="7" fillId="0" borderId="0" applyFont="0" applyFill="0" applyBorder="0" applyAlignment="0" applyProtection="0"/>
    <xf numFmtId="0" fontId="256" fillId="75" borderId="75" applyNumberFormat="0" applyProtection="0">
      <alignment horizontal="left"/>
    </xf>
    <xf numFmtId="0" fontId="259" fillId="75" borderId="75" applyNumberFormat="0" applyProtection="0">
      <alignment horizontal="left"/>
    </xf>
    <xf numFmtId="0" fontId="259" fillId="82" borderId="0" applyNumberFormat="0" applyBorder="0" applyProtection="0">
      <alignment horizontal="left"/>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208" fontId="10" fillId="0" borderId="0" applyFont="0" applyFill="0" applyBorder="0" applyAlignment="0" applyProtection="0"/>
    <xf numFmtId="206" fontId="10" fillId="0" borderId="0" applyFont="0" applyFill="0" applyBorder="0" applyAlignment="0" applyProtection="0"/>
    <xf numFmtId="209" fontId="10" fillId="0" borderId="0" applyFont="0" applyFill="0" applyBorder="0" applyAlignment="0" applyProtection="0"/>
    <xf numFmtId="207" fontId="10" fillId="0" borderId="0" applyFont="0" applyFill="0" applyBorder="0" applyAlignment="0" applyProtection="0"/>
    <xf numFmtId="208" fontId="10" fillId="0" borderId="0" applyFont="0" applyFill="0" applyBorder="0" applyAlignment="0" applyProtection="0"/>
    <xf numFmtId="209"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0" fontId="250" fillId="0" borderId="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0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209"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8" fontId="10" fillId="0" borderId="0" applyFont="0" applyFill="0" applyBorder="0" applyAlignment="0" applyProtection="0"/>
    <xf numFmtId="206" fontId="10" fillId="0" borderId="0" applyFont="0" applyFill="0" applyBorder="0" applyAlignment="0" applyProtection="0"/>
    <xf numFmtId="209" fontId="10" fillId="0" borderId="0" applyFont="0" applyFill="0" applyBorder="0" applyAlignment="0" applyProtection="0"/>
    <xf numFmtId="207" fontId="10" fillId="0" borderId="0" applyFont="0" applyFill="0" applyBorder="0" applyAlignment="0" applyProtection="0"/>
    <xf numFmtId="208" fontId="10" fillId="0" borderId="0" applyFont="0" applyFill="0" applyBorder="0" applyAlignment="0" applyProtection="0"/>
    <xf numFmtId="209" fontId="10"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8" fontId="10" fillId="0" borderId="0" applyFont="0" applyFill="0" applyBorder="0" applyAlignment="0" applyProtection="0"/>
    <xf numFmtId="206" fontId="10" fillId="0" borderId="0" applyFont="0" applyFill="0" applyBorder="0" applyAlignment="0" applyProtection="0"/>
    <xf numFmtId="209" fontId="10" fillId="0" borderId="0" applyFont="0" applyFill="0" applyBorder="0" applyAlignment="0" applyProtection="0"/>
    <xf numFmtId="207" fontId="10" fillId="0" borderId="0" applyFont="0" applyFill="0" applyBorder="0" applyAlignment="0" applyProtection="0"/>
    <xf numFmtId="208" fontId="10" fillId="0" borderId="0" applyFont="0" applyFill="0" applyBorder="0" applyAlignment="0" applyProtection="0"/>
    <xf numFmtId="209" fontId="10"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0" fontId="9"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276" fillId="0" borderId="0"/>
    <xf numFmtId="43" fontId="7" fillId="0" borderId="0" applyFont="0" applyFill="0" applyBorder="0" applyAlignment="0" applyProtection="0"/>
    <xf numFmtId="43" fontId="7" fillId="0" borderId="0" applyFont="0" applyFill="0" applyBorder="0" applyAlignment="0" applyProtection="0"/>
  </cellStyleXfs>
  <cellXfs count="920">
    <xf numFmtId="0" fontId="0" fillId="0" borderId="0" xfId="0"/>
    <xf numFmtId="0" fontId="230" fillId="0" borderId="0" xfId="54" applyFont="1" applyAlignment="1">
      <alignment horizontal="left"/>
    </xf>
    <xf numFmtId="0" fontId="0" fillId="0" borderId="0" xfId="0" applyAlignment="1">
      <alignment vertical="top" wrapText="1"/>
    </xf>
    <xf numFmtId="49" fontId="0" fillId="72" borderId="68" xfId="0" applyNumberFormat="1" applyFill="1" applyBorder="1" applyProtection="1">
      <protection locked="0"/>
    </xf>
    <xf numFmtId="0" fontId="0" fillId="72" borderId="68" xfId="0" applyFill="1" applyBorder="1" applyProtection="1">
      <protection locked="0"/>
    </xf>
    <xf numFmtId="0" fontId="215" fillId="0" borderId="0" xfId="1562">
      <alignment horizontal="right"/>
    </xf>
    <xf numFmtId="0" fontId="216" fillId="0" borderId="0" xfId="0" applyFont="1" applyAlignment="1">
      <alignment vertical="center"/>
    </xf>
    <xf numFmtId="0" fontId="217" fillId="0" borderId="0" xfId="0" applyFont="1" applyAlignment="1">
      <alignment vertical="center"/>
    </xf>
    <xf numFmtId="0" fontId="218" fillId="2" borderId="0" xfId="13" applyFont="1">
      <alignment horizontal="left"/>
    </xf>
    <xf numFmtId="0" fontId="201" fillId="2" borderId="0" xfId="13">
      <alignment horizontal="left"/>
    </xf>
    <xf numFmtId="0" fontId="202" fillId="73" borderId="0" xfId="12" applyFill="1">
      <alignment horizontal="left"/>
    </xf>
    <xf numFmtId="0" fontId="202" fillId="73" borderId="0" xfId="677" applyFill="1">
      <alignment horizontal="right"/>
    </xf>
    <xf numFmtId="49" fontId="0" fillId="72" borderId="0" xfId="0" applyNumberFormat="1" applyFill="1" applyProtection="1">
      <protection locked="0"/>
    </xf>
    <xf numFmtId="43" fontId="205" fillId="29" borderId="10" xfId="1561" applyFont="1" applyFill="1" applyBorder="1" applyAlignment="1">
      <alignment horizontal="right"/>
    </xf>
    <xf numFmtId="3" fontId="205" fillId="2" borderId="9" xfId="9" applyFont="1"/>
    <xf numFmtId="4" fontId="205" fillId="74" borderId="9" xfId="1564" applyNumberFormat="1">
      <alignment horizontal="right"/>
    </xf>
    <xf numFmtId="0" fontId="203" fillId="2" borderId="10" xfId="1563"/>
    <xf numFmtId="3" fontId="210" fillId="2" borderId="0" xfId="9" applyFont="1" applyBorder="1" applyAlignment="1">
      <alignment horizontal="left"/>
    </xf>
    <xf numFmtId="168" fontId="205" fillId="29" borderId="10" xfId="1560" applyNumberFormat="1" applyFont="1" applyFill="1" applyBorder="1" applyAlignment="1">
      <alignment horizontal="right"/>
    </xf>
    <xf numFmtId="9" fontId="203" fillId="2" borderId="10" xfId="1560" applyFont="1" applyFill="1" applyBorder="1"/>
    <xf numFmtId="3" fontId="203" fillId="2" borderId="10" xfId="9" applyFont="1" applyBorder="1" applyAlignment="1">
      <alignment horizontal="left" indent="1"/>
    </xf>
    <xf numFmtId="2" fontId="205" fillId="29" borderId="10" xfId="1560" applyNumberFormat="1" applyFont="1" applyFill="1" applyBorder="1" applyAlignment="1">
      <alignment horizontal="right"/>
    </xf>
    <xf numFmtId="2" fontId="205" fillId="74" borderId="9" xfId="1564" applyNumberFormat="1">
      <alignment horizontal="right"/>
    </xf>
    <xf numFmtId="0" fontId="219" fillId="75" borderId="0" xfId="0" applyFont="1" applyFill="1" applyAlignment="1">
      <alignment horizontal="left"/>
    </xf>
    <xf numFmtId="0" fontId="220" fillId="75" borderId="0" xfId="0" applyFont="1" applyFill="1" applyAlignment="1">
      <alignment horizontal="left"/>
    </xf>
    <xf numFmtId="0" fontId="221" fillId="2" borderId="0" xfId="527" applyNumberFormat="1" applyFont="1" applyFill="1" applyAlignment="1">
      <alignment horizontal="left"/>
    </xf>
    <xf numFmtId="0" fontId="214" fillId="69" borderId="0" xfId="0" applyFont="1" applyFill="1" applyAlignment="1">
      <alignment horizontal="left"/>
    </xf>
    <xf numFmtId="0" fontId="211" fillId="75" borderId="70" xfId="0" applyFont="1" applyFill="1" applyBorder="1"/>
    <xf numFmtId="0" fontId="222" fillId="0" borderId="0" xfId="0" applyFont="1"/>
    <xf numFmtId="0" fontId="0" fillId="2" borderId="0" xfId="0" applyFill="1"/>
    <xf numFmtId="43" fontId="205" fillId="74" borderId="9" xfId="1561" applyFont="1" applyFill="1" applyBorder="1" applyAlignment="1">
      <alignment horizontal="right"/>
    </xf>
    <xf numFmtId="0" fontId="213" fillId="0" borderId="0" xfId="0" applyFont="1"/>
    <xf numFmtId="0" fontId="228" fillId="0" borderId="0" xfId="0" applyFont="1"/>
    <xf numFmtId="0" fontId="232" fillId="0" borderId="66" xfId="54" applyFont="1" applyBorder="1"/>
    <xf numFmtId="0" fontId="217" fillId="0" borderId="0" xfId="54" applyFont="1" applyAlignment="1">
      <alignment horizontal="left" wrapText="1"/>
    </xf>
    <xf numFmtId="0" fontId="226" fillId="0" borderId="0" xfId="54" applyFont="1"/>
    <xf numFmtId="0" fontId="217" fillId="0" borderId="65" xfId="54" applyFont="1" applyBorder="1" applyAlignment="1">
      <alignment horizontal="left" wrapText="1"/>
    </xf>
    <xf numFmtId="0" fontId="226" fillId="0" borderId="66" xfId="902" applyFont="1" applyBorder="1" applyAlignment="1">
      <alignment horizontal="right"/>
    </xf>
    <xf numFmtId="0" fontId="232" fillId="0" borderId="66" xfId="54" applyFont="1" applyBorder="1" applyAlignment="1">
      <alignment wrapText="1"/>
    </xf>
    <xf numFmtId="0" fontId="226" fillId="0" borderId="66" xfId="850" applyFont="1" applyBorder="1" applyAlignment="1">
      <alignment horizontal="right"/>
    </xf>
    <xf numFmtId="0" fontId="226" fillId="0" borderId="66" xfId="984" applyFont="1" applyBorder="1" applyAlignment="1">
      <alignment horizontal="right"/>
    </xf>
    <xf numFmtId="0" fontId="226" fillId="0" borderId="66" xfId="939" applyFont="1" applyBorder="1" applyAlignment="1">
      <alignment horizontal="right"/>
    </xf>
    <xf numFmtId="0" fontId="217" fillId="0" borderId="0" xfId="850" applyFont="1" applyAlignment="1">
      <alignment horizontal="left" wrapText="1"/>
    </xf>
    <xf numFmtId="3" fontId="217" fillId="0" borderId="0" xfId="1149" applyNumberFormat="1" applyFont="1" applyFill="1" applyBorder="1" applyAlignment="1">
      <alignment horizontal="right"/>
    </xf>
    <xf numFmtId="0" fontId="217" fillId="0" borderId="0" xfId="984" applyFont="1" applyAlignment="1">
      <alignment horizontal="left" wrapText="1"/>
    </xf>
    <xf numFmtId="0" fontId="226" fillId="0" borderId="0" xfId="902" applyFont="1" applyAlignment="1">
      <alignment horizontal="left" wrapText="1"/>
    </xf>
    <xf numFmtId="0" fontId="217" fillId="0" borderId="0" xfId="902" applyFont="1" applyAlignment="1">
      <alignment horizontal="left" wrapText="1"/>
    </xf>
    <xf numFmtId="0" fontId="226" fillId="0" borderId="0" xfId="728" applyFont="1" applyAlignment="1">
      <alignment horizontal="left" wrapText="1"/>
    </xf>
    <xf numFmtId="0" fontId="226" fillId="0" borderId="65" xfId="728" applyFont="1" applyBorder="1" applyAlignment="1">
      <alignment horizontal="left" wrapText="1"/>
    </xf>
    <xf numFmtId="0" fontId="226" fillId="0" borderId="66" xfId="816" applyFont="1" applyBorder="1" applyAlignment="1">
      <alignment horizontal="right"/>
    </xf>
    <xf numFmtId="0" fontId="226" fillId="71" borderId="66" xfId="816" applyFont="1" applyFill="1" applyBorder="1" applyAlignment="1">
      <alignment horizontal="right"/>
    </xf>
    <xf numFmtId="0" fontId="217" fillId="0" borderId="66" xfId="54" applyFont="1" applyBorder="1"/>
    <xf numFmtId="0" fontId="226" fillId="0" borderId="66" xfId="54" applyFont="1" applyBorder="1"/>
    <xf numFmtId="0" fontId="226" fillId="0" borderId="0" xfId="816" applyFont="1" applyAlignment="1">
      <alignment horizontal="left" wrapText="1"/>
    </xf>
    <xf numFmtId="0" fontId="236" fillId="0" borderId="0" xfId="670" applyFont="1" applyFill="1" applyBorder="1" applyAlignment="1">
      <alignment horizontal="left" wrapText="1"/>
    </xf>
    <xf numFmtId="0" fontId="226" fillId="0" borderId="66" xfId="1065" applyFont="1" applyBorder="1" applyAlignment="1">
      <alignment horizontal="right"/>
    </xf>
    <xf numFmtId="0" fontId="226" fillId="0" borderId="66" xfId="931" applyFont="1" applyBorder="1" applyAlignment="1">
      <alignment horizontal="right"/>
    </xf>
    <xf numFmtId="9" fontId="217" fillId="0" borderId="0" xfId="54" applyNumberFormat="1" applyFont="1" applyAlignment="1">
      <alignment horizontal="right"/>
    </xf>
    <xf numFmtId="0" fontId="217" fillId="0" borderId="0" xfId="816" applyFont="1" applyAlignment="1">
      <alignment horizontal="left" wrapText="1" indent="1"/>
    </xf>
    <xf numFmtId="0" fontId="226" fillId="71" borderId="66" xfId="1065" applyFont="1" applyFill="1" applyBorder="1" applyAlignment="1">
      <alignment horizontal="right"/>
    </xf>
    <xf numFmtId="0" fontId="226" fillId="71" borderId="66" xfId="931" applyFont="1" applyFill="1" applyBorder="1" applyAlignment="1">
      <alignment horizontal="right"/>
    </xf>
    <xf numFmtId="0" fontId="226" fillId="0" borderId="66" xfId="1152" applyFont="1" applyBorder="1" applyAlignment="1">
      <alignment horizontal="right"/>
    </xf>
    <xf numFmtId="0" fontId="226" fillId="0" borderId="66" xfId="771" applyFont="1" applyBorder="1" applyAlignment="1">
      <alignment horizontal="right"/>
    </xf>
    <xf numFmtId="0" fontId="226" fillId="0" borderId="66" xfId="903" applyFont="1" applyBorder="1" applyAlignment="1">
      <alignment horizontal="right"/>
    </xf>
    <xf numFmtId="9" fontId="217" fillId="0" borderId="0" xfId="903" applyNumberFormat="1" applyFont="1" applyAlignment="1">
      <alignment horizontal="right"/>
    </xf>
    <xf numFmtId="0" fontId="226" fillId="0" borderId="66" xfId="1169" applyFont="1" applyBorder="1" applyAlignment="1">
      <alignment horizontal="right"/>
    </xf>
    <xf numFmtId="0" fontId="226" fillId="71" borderId="66" xfId="1169" applyFont="1" applyFill="1" applyBorder="1" applyAlignment="1">
      <alignment horizontal="right"/>
    </xf>
    <xf numFmtId="0" fontId="226" fillId="0" borderId="66" xfId="1078" applyFont="1" applyBorder="1" applyAlignment="1">
      <alignment horizontal="right"/>
    </xf>
    <xf numFmtId="0" fontId="226" fillId="0" borderId="66" xfId="895" applyFont="1" applyBorder="1" applyAlignment="1">
      <alignment horizontal="right"/>
    </xf>
    <xf numFmtId="0" fontId="226" fillId="0" borderId="66" xfId="882" applyFont="1" applyBorder="1" applyAlignment="1">
      <alignment horizontal="right"/>
    </xf>
    <xf numFmtId="0" fontId="230" fillId="0" borderId="0" xfId="54" applyFont="1"/>
    <xf numFmtId="2" fontId="237" fillId="0" borderId="0" xfId="1157" applyNumberFormat="1" applyFont="1" applyAlignment="1">
      <alignment horizontal="right"/>
    </xf>
    <xf numFmtId="201" fontId="217" fillId="0" borderId="0" xfId="1193" applyNumberFormat="1" applyFont="1" applyAlignment="1">
      <alignment horizontal="right"/>
    </xf>
    <xf numFmtId="0" fontId="226" fillId="0" borderId="66" xfId="1040" applyFont="1" applyBorder="1" applyAlignment="1">
      <alignment horizontal="right"/>
    </xf>
    <xf numFmtId="0" fontId="242" fillId="2" borderId="0" xfId="0" applyFont="1" applyFill="1"/>
    <xf numFmtId="0" fontId="225" fillId="69" borderId="0" xfId="0" applyFont="1" applyFill="1"/>
    <xf numFmtId="0" fontId="217" fillId="0" borderId="0" xfId="0" applyFont="1"/>
    <xf numFmtId="0" fontId="226" fillId="0" borderId="69" xfId="54" applyFont="1" applyBorder="1" applyAlignment="1">
      <alignment horizontal="left" wrapText="1"/>
    </xf>
    <xf numFmtId="3" fontId="226" fillId="0" borderId="74" xfId="971" applyNumberFormat="1" applyFont="1" applyBorder="1" applyAlignment="1">
      <alignment horizontal="right"/>
    </xf>
    <xf numFmtId="9" fontId="217" fillId="0" borderId="74" xfId="54" applyNumberFormat="1" applyFont="1" applyBorder="1" applyAlignment="1">
      <alignment horizontal="right"/>
    </xf>
    <xf numFmtId="0" fontId="226" fillId="71" borderId="66" xfId="713" applyFont="1" applyFill="1" applyBorder="1" applyAlignment="1">
      <alignment horizontal="right"/>
    </xf>
    <xf numFmtId="0" fontId="244" fillId="76" borderId="0" xfId="0" applyFont="1" applyFill="1" applyAlignment="1">
      <alignment horizontal="left"/>
    </xf>
    <xf numFmtId="0" fontId="227" fillId="0" borderId="0" xfId="0" applyFont="1" applyAlignment="1">
      <alignment vertical="top" wrapText="1"/>
    </xf>
    <xf numFmtId="0" fontId="245" fillId="78" borderId="0" xfId="0" applyFont="1" applyFill="1" applyAlignment="1">
      <alignment horizontal="left"/>
    </xf>
    <xf numFmtId="0" fontId="246" fillId="76" borderId="70" xfId="0" applyFont="1" applyFill="1" applyBorder="1" applyAlignment="1">
      <alignment horizontal="left"/>
    </xf>
    <xf numFmtId="0" fontId="227" fillId="79" borderId="68" xfId="0" applyFont="1" applyFill="1" applyBorder="1"/>
    <xf numFmtId="0" fontId="227" fillId="79" borderId="0" xfId="0" applyFont="1" applyFill="1"/>
    <xf numFmtId="0" fontId="247" fillId="76" borderId="70" xfId="0" applyFont="1" applyFill="1" applyBorder="1"/>
    <xf numFmtId="9" fontId="205" fillId="29" borderId="10" xfId="1560" applyFont="1" applyFill="1" applyBorder="1" applyAlignment="1">
      <alignment horizontal="right"/>
    </xf>
    <xf numFmtId="0" fontId="247" fillId="76" borderId="0" xfId="0" applyFont="1" applyFill="1"/>
    <xf numFmtId="0" fontId="248" fillId="76" borderId="76" xfId="0" applyFont="1" applyFill="1" applyBorder="1"/>
    <xf numFmtId="9" fontId="205" fillId="74" borderId="9" xfId="1560" applyFont="1" applyFill="1" applyBorder="1" applyAlignment="1">
      <alignment horizontal="right"/>
    </xf>
    <xf numFmtId="0" fontId="248" fillId="76" borderId="77" xfId="0" applyFont="1" applyFill="1" applyBorder="1"/>
    <xf numFmtId="9" fontId="0" fillId="0" borderId="0" xfId="1560" applyFont="1" applyAlignment="1">
      <alignment vertical="top" wrapText="1"/>
    </xf>
    <xf numFmtId="9" fontId="202" fillId="73" borderId="0" xfId="1560" applyFont="1" applyFill="1" applyAlignment="1">
      <alignment horizontal="right"/>
    </xf>
    <xf numFmtId="4" fontId="0" fillId="0" borderId="0" xfId="0" applyNumberFormat="1" applyAlignment="1">
      <alignment vertical="top" wrapText="1"/>
    </xf>
    <xf numFmtId="3" fontId="210" fillId="2" borderId="0" xfId="9" applyFont="1" applyBorder="1"/>
    <xf numFmtId="0" fontId="217" fillId="0" borderId="0" xfId="939" applyFont="1" applyAlignment="1">
      <alignment horizontal="left" wrapText="1"/>
    </xf>
    <xf numFmtId="0" fontId="211" fillId="2" borderId="71" xfId="0" applyFont="1" applyFill="1" applyBorder="1"/>
    <xf numFmtId="43" fontId="205" fillId="29" borderId="78" xfId="1561" applyFont="1" applyFill="1" applyBorder="1" applyAlignment="1">
      <alignment horizontal="right"/>
    </xf>
    <xf numFmtId="43" fontId="0" fillId="0" borderId="0" xfId="1561" applyFont="1" applyAlignment="1">
      <alignment vertical="top" wrapText="1"/>
    </xf>
    <xf numFmtId="3" fontId="226" fillId="0" borderId="69" xfId="971" applyNumberFormat="1" applyFont="1" applyBorder="1" applyAlignment="1">
      <alignment horizontal="right"/>
    </xf>
    <xf numFmtId="3" fontId="226" fillId="71" borderId="69" xfId="971" applyNumberFormat="1" applyFont="1" applyFill="1" applyBorder="1" applyAlignment="1">
      <alignment horizontal="right"/>
    </xf>
    <xf numFmtId="0" fontId="226" fillId="0" borderId="0" xfId="0" applyFont="1"/>
    <xf numFmtId="0" fontId="0" fillId="0" borderId="0" xfId="0" applyAlignment="1">
      <alignment wrapText="1"/>
    </xf>
    <xf numFmtId="0" fontId="222" fillId="0" borderId="0" xfId="0" applyFont="1" applyAlignment="1">
      <alignment wrapText="1"/>
    </xf>
    <xf numFmtId="199" fontId="217" fillId="0" borderId="0" xfId="1561" applyNumberFormat="1" applyFont="1" applyFill="1" applyAlignment="1">
      <alignment horizontal="right"/>
    </xf>
    <xf numFmtId="199" fontId="217" fillId="0" borderId="65" xfId="1561" applyNumberFormat="1" applyFont="1" applyFill="1" applyBorder="1" applyAlignment="1">
      <alignment horizontal="right"/>
    </xf>
    <xf numFmtId="0" fontId="229" fillId="0" borderId="0" xfId="527" applyNumberFormat="1" applyFont="1" applyFill="1"/>
    <xf numFmtId="3" fontId="217" fillId="0" borderId="0" xfId="1561" applyNumberFormat="1" applyFont="1" applyFill="1" applyBorder="1" applyAlignment="1">
      <alignment horizontal="right"/>
    </xf>
    <xf numFmtId="200" fontId="217" fillId="0" borderId="69" xfId="736" applyNumberFormat="1" applyFont="1" applyFill="1" applyBorder="1" applyAlignment="1">
      <alignment horizontal="right"/>
    </xf>
    <xf numFmtId="0" fontId="226" fillId="71" borderId="66" xfId="1157" applyFont="1" applyFill="1" applyBorder="1" applyAlignment="1">
      <alignment horizontal="right"/>
    </xf>
    <xf numFmtId="1" fontId="226" fillId="71" borderId="0" xfId="1157" applyNumberFormat="1" applyFont="1" applyFill="1" applyAlignment="1">
      <alignment horizontal="right"/>
    </xf>
    <xf numFmtId="0" fontId="226" fillId="71" borderId="66" xfId="1193" applyFont="1" applyFill="1" applyBorder="1" applyAlignment="1">
      <alignment horizontal="right"/>
    </xf>
    <xf numFmtId="0" fontId="226" fillId="0" borderId="66" xfId="1157" applyFont="1" applyBorder="1" applyAlignment="1">
      <alignment horizontal="right"/>
    </xf>
    <xf numFmtId="199" fontId="226" fillId="0" borderId="69" xfId="1561" applyNumberFormat="1" applyFont="1" applyFill="1" applyBorder="1" applyAlignment="1">
      <alignment horizontal="right"/>
    </xf>
    <xf numFmtId="0" fontId="226" fillId="0" borderId="66" xfId="1076" applyFont="1" applyBorder="1" applyAlignment="1">
      <alignment horizontal="right"/>
    </xf>
    <xf numFmtId="0" fontId="226" fillId="71" borderId="66" xfId="1076" applyFont="1" applyFill="1" applyBorder="1" applyAlignment="1">
      <alignment horizontal="right"/>
    </xf>
    <xf numFmtId="3" fontId="217" fillId="0" borderId="0" xfId="1076" applyNumberFormat="1" applyFont="1" applyAlignment="1">
      <alignment horizontal="right"/>
    </xf>
    <xf numFmtId="0" fontId="226" fillId="0" borderId="66" xfId="1267" applyFont="1" applyBorder="1" applyAlignment="1">
      <alignment horizontal="right"/>
    </xf>
    <xf numFmtId="0" fontId="226" fillId="71" borderId="66" xfId="732" applyFont="1" applyFill="1" applyBorder="1" applyAlignment="1">
      <alignment horizontal="right"/>
    </xf>
    <xf numFmtId="205" fontId="217" fillId="0" borderId="0" xfId="975" applyNumberFormat="1" applyFont="1" applyFill="1" applyBorder="1" applyAlignment="1">
      <alignment horizontal="right"/>
    </xf>
    <xf numFmtId="0" fontId="213" fillId="2" borderId="0" xfId="0" applyFont="1" applyFill="1"/>
    <xf numFmtId="3" fontId="213" fillId="0" borderId="0" xfId="1561" applyNumberFormat="1" applyFont="1" applyAlignment="1"/>
    <xf numFmtId="0" fontId="223" fillId="0" borderId="0" xfId="0" applyFont="1"/>
    <xf numFmtId="199" fontId="223" fillId="0" borderId="0" xfId="1561" applyNumberFormat="1" applyFont="1" applyBorder="1" applyAlignment="1"/>
    <xf numFmtId="0" fontId="226" fillId="2" borderId="91" xfId="816" applyFont="1" applyFill="1" applyBorder="1" applyAlignment="1">
      <alignment horizontal="right"/>
    </xf>
    <xf numFmtId="3" fontId="226" fillId="2" borderId="89" xfId="971" applyNumberFormat="1" applyFont="1" applyFill="1" applyBorder="1" applyAlignment="1">
      <alignment horizontal="right"/>
    </xf>
    <xf numFmtId="1" fontId="226" fillId="2" borderId="86" xfId="1157" applyNumberFormat="1" applyFont="1" applyFill="1" applyBorder="1" applyAlignment="1">
      <alignment horizontal="right"/>
    </xf>
    <xf numFmtId="0" fontId="226" fillId="0" borderId="66" xfId="1561" applyNumberFormat="1" applyFont="1" applyBorder="1" applyAlignment="1">
      <alignment horizontal="right"/>
    </xf>
    <xf numFmtId="205" fontId="217" fillId="2" borderId="83" xfId="975" applyNumberFormat="1" applyFont="1" applyFill="1" applyBorder="1" applyAlignment="1">
      <alignment horizontal="right"/>
    </xf>
    <xf numFmtId="205" fontId="217" fillId="2" borderId="92" xfId="975" applyNumberFormat="1" applyFont="1" applyFill="1" applyBorder="1" applyAlignment="1">
      <alignment horizontal="right"/>
    </xf>
    <xf numFmtId="200" fontId="217" fillId="2" borderId="69" xfId="736" applyNumberFormat="1" applyFont="1" applyFill="1" applyBorder="1" applyAlignment="1">
      <alignment horizontal="right"/>
    </xf>
    <xf numFmtId="205" fontId="217" fillId="2" borderId="86" xfId="1076" applyNumberFormat="1" applyFont="1" applyFill="1" applyBorder="1" applyAlignment="1">
      <alignment horizontal="right"/>
    </xf>
    <xf numFmtId="3" fontId="217" fillId="2" borderId="84" xfId="1076" applyNumberFormat="1" applyFont="1" applyFill="1" applyBorder="1" applyAlignment="1">
      <alignment horizontal="right"/>
    </xf>
    <xf numFmtId="3" fontId="217" fillId="2" borderId="88" xfId="1076" applyNumberFormat="1" applyFont="1" applyFill="1" applyBorder="1" applyAlignment="1">
      <alignment horizontal="right"/>
    </xf>
    <xf numFmtId="0" fontId="217" fillId="0" borderId="65" xfId="984" applyFont="1" applyBorder="1" applyAlignment="1">
      <alignment horizontal="left" wrapText="1"/>
    </xf>
    <xf numFmtId="0" fontId="226" fillId="0" borderId="79" xfId="816" applyFont="1" applyBorder="1" applyAlignment="1">
      <alignment horizontal="left" wrapText="1"/>
    </xf>
    <xf numFmtId="9" fontId="217" fillId="0" borderId="65" xfId="803" applyNumberFormat="1" applyFont="1" applyFill="1" applyBorder="1" applyAlignment="1">
      <alignment horizontal="right"/>
    </xf>
    <xf numFmtId="0" fontId="226" fillId="0" borderId="69" xfId="728" applyFont="1" applyBorder="1" applyAlignment="1">
      <alignment horizontal="left" wrapText="1"/>
    </xf>
    <xf numFmtId="0" fontId="226" fillId="0" borderId="69" xfId="816" applyFont="1" applyBorder="1" applyAlignment="1">
      <alignment horizontal="left" wrapText="1"/>
    </xf>
    <xf numFmtId="0" fontId="266" fillId="0" borderId="0" xfId="0" applyFont="1"/>
    <xf numFmtId="9" fontId="217" fillId="0" borderId="89" xfId="975" applyNumberFormat="1" applyFont="1" applyFill="1" applyBorder="1" applyAlignment="1">
      <alignment horizontal="right"/>
    </xf>
    <xf numFmtId="3" fontId="217" fillId="0" borderId="69" xfId="736" applyNumberFormat="1" applyFont="1" applyFill="1" applyBorder="1" applyAlignment="1"/>
    <xf numFmtId="0" fontId="203" fillId="2" borderId="98" xfId="1563" applyBorder="1"/>
    <xf numFmtId="9" fontId="0" fillId="0" borderId="0" xfId="0" applyNumberFormat="1"/>
    <xf numFmtId="0" fontId="249" fillId="0" borderId="0" xfId="0" applyFont="1" applyAlignment="1">
      <alignment wrapText="1"/>
    </xf>
    <xf numFmtId="0" fontId="230" fillId="0" borderId="0" xfId="0" applyFont="1"/>
    <xf numFmtId="0" fontId="270" fillId="0" borderId="0" xfId="0" applyFont="1"/>
    <xf numFmtId="1" fontId="217" fillId="0" borderId="0" xfId="1157" applyNumberFormat="1" applyFont="1" applyAlignment="1">
      <alignment horizontal="right"/>
    </xf>
    <xf numFmtId="201" fontId="217" fillId="2" borderId="86" xfId="1193" applyNumberFormat="1" applyFont="1" applyFill="1" applyBorder="1" applyAlignment="1">
      <alignment horizontal="right"/>
    </xf>
    <xf numFmtId="0" fontId="273" fillId="0" borderId="0" xfId="0" applyFont="1"/>
    <xf numFmtId="0" fontId="226" fillId="0" borderId="66" xfId="1193" applyFont="1" applyBorder="1" applyAlignment="1">
      <alignment horizontal="right"/>
    </xf>
    <xf numFmtId="0" fontId="269" fillId="0" borderId="0" xfId="0" applyFont="1"/>
    <xf numFmtId="0" fontId="0" fillId="0" borderId="0" xfId="0" applyAlignment="1">
      <alignment horizontal="right"/>
    </xf>
    <xf numFmtId="0" fontId="217" fillId="0" borderId="105" xfId="54" applyFont="1" applyBorder="1" applyAlignment="1">
      <alignment horizontal="left" wrapText="1"/>
    </xf>
    <xf numFmtId="4" fontId="205" fillId="70" borderId="9" xfId="1564" applyNumberFormat="1" applyFill="1">
      <alignment horizontal="right"/>
    </xf>
    <xf numFmtId="43" fontId="205" fillId="70" borderId="10" xfId="1561" applyFont="1" applyFill="1" applyBorder="1" applyAlignment="1">
      <alignment horizontal="right"/>
    </xf>
    <xf numFmtId="43" fontId="205" fillId="83" borderId="10" xfId="1561" applyFont="1" applyFill="1" applyBorder="1" applyAlignment="1">
      <alignment horizontal="right"/>
    </xf>
    <xf numFmtId="4" fontId="205" fillId="83" borderId="9" xfId="1564" applyNumberFormat="1" applyFill="1">
      <alignment horizontal="right"/>
    </xf>
    <xf numFmtId="0" fontId="232" fillId="0" borderId="66" xfId="54" applyFont="1" applyBorder="1" applyAlignment="1">
      <alignment horizontal="left" wrapText="1"/>
    </xf>
    <xf numFmtId="2" fontId="217" fillId="0" borderId="0" xfId="1561" applyNumberFormat="1" applyFont="1" applyFill="1" applyAlignment="1">
      <alignment horizontal="right"/>
    </xf>
    <xf numFmtId="2" fontId="226" fillId="0" borderId="69" xfId="1561" applyNumberFormat="1" applyFont="1" applyFill="1" applyBorder="1" applyAlignment="1">
      <alignment horizontal="right"/>
    </xf>
    <xf numFmtId="0" fontId="226" fillId="0" borderId="0" xfId="892" applyFont="1" applyAlignment="1">
      <alignment horizontal="left" wrapText="1"/>
    </xf>
    <xf numFmtId="0" fontId="217" fillId="0" borderId="65" xfId="892" applyFont="1" applyBorder="1" applyAlignment="1">
      <alignment horizontal="left" wrapText="1"/>
    </xf>
    <xf numFmtId="0" fontId="226" fillId="0" borderId="0" xfId="54" applyFont="1" applyAlignment="1">
      <alignment horizontal="left" wrapText="1"/>
    </xf>
    <xf numFmtId="3" fontId="226" fillId="71" borderId="106" xfId="971" applyNumberFormat="1" applyFont="1" applyFill="1" applyBorder="1" applyAlignment="1">
      <alignment horizontal="right"/>
    </xf>
    <xf numFmtId="212" fontId="229" fillId="0" borderId="0" xfId="54" quotePrefix="1" applyNumberFormat="1" applyFont="1" applyAlignment="1">
      <alignment horizontal="right"/>
    </xf>
    <xf numFmtId="0" fontId="226" fillId="0" borderId="66" xfId="1205" applyFont="1" applyBorder="1" applyAlignment="1">
      <alignment horizontal="center"/>
    </xf>
    <xf numFmtId="0" fontId="217" fillId="0" borderId="69" xfId="54" applyFont="1" applyBorder="1" applyAlignment="1">
      <alignment horizontal="left" vertical="center" wrapText="1"/>
    </xf>
    <xf numFmtId="0" fontId="278" fillId="0" borderId="0" xfId="527" applyNumberFormat="1" applyFont="1" applyFill="1"/>
    <xf numFmtId="0" fontId="278" fillId="0" borderId="0" xfId="527" applyNumberFormat="1" applyFont="1" applyFill="1" applyAlignment="1">
      <alignment vertical="center"/>
    </xf>
    <xf numFmtId="0" fontId="229" fillId="0" borderId="0" xfId="0" applyFont="1" applyAlignment="1">
      <alignment wrapText="1"/>
    </xf>
    <xf numFmtId="0" fontId="232" fillId="0" borderId="0" xfId="0" applyFont="1" applyAlignment="1">
      <alignment horizontal="right"/>
    </xf>
    <xf numFmtId="0" fontId="232" fillId="0" borderId="0" xfId="0" applyFont="1" applyAlignment="1">
      <alignment horizontal="center" wrapText="1"/>
    </xf>
    <xf numFmtId="0" fontId="229" fillId="0" borderId="0" xfId="1510" applyFont="1" applyAlignment="1">
      <alignment wrapText="1"/>
    </xf>
    <xf numFmtId="49" fontId="232" fillId="0" borderId="66" xfId="54" applyNumberFormat="1" applyFont="1" applyBorder="1" applyAlignment="1">
      <alignment horizontal="left" wrapText="1"/>
    </xf>
    <xf numFmtId="49" fontId="232" fillId="0" borderId="66" xfId="54" applyNumberFormat="1" applyFont="1" applyBorder="1" applyAlignment="1">
      <alignment horizontal="center" wrapText="1"/>
    </xf>
    <xf numFmtId="0" fontId="229" fillId="0" borderId="0" xfId="1651" applyFont="1" applyAlignment="1">
      <alignment wrapText="1"/>
    </xf>
    <xf numFmtId="0" fontId="279" fillId="0" borderId="0" xfId="0" applyFont="1" applyAlignment="1">
      <alignment horizontal="left" wrapText="1"/>
    </xf>
    <xf numFmtId="0" fontId="280" fillId="0" borderId="0" xfId="0" applyFont="1" applyAlignment="1">
      <alignment wrapText="1"/>
    </xf>
    <xf numFmtId="14" fontId="217" fillId="0" borderId="0" xfId="0" applyNumberFormat="1" applyFont="1" applyAlignment="1">
      <alignment wrapText="1"/>
    </xf>
    <xf numFmtId="14" fontId="217" fillId="0" borderId="0" xfId="0" applyNumberFormat="1" applyFont="1" applyAlignment="1">
      <alignment horizontal="left" wrapText="1"/>
    </xf>
    <xf numFmtId="14" fontId="211" fillId="0" borderId="0" xfId="0" applyNumberFormat="1" applyFont="1" applyAlignment="1">
      <alignment wrapText="1"/>
    </xf>
    <xf numFmtId="0" fontId="281" fillId="0" borderId="0" xfId="0" applyFont="1" applyAlignment="1">
      <alignment wrapText="1"/>
    </xf>
    <xf numFmtId="14" fontId="281" fillId="0" borderId="0" xfId="0" applyNumberFormat="1" applyFont="1" applyAlignment="1">
      <alignment wrapText="1"/>
    </xf>
    <xf numFmtId="0" fontId="213" fillId="0" borderId="0" xfId="0" applyFont="1" applyAlignment="1">
      <alignment wrapText="1"/>
    </xf>
    <xf numFmtId="0" fontId="279" fillId="0" borderId="0" xfId="676" applyFont="1" applyFill="1" applyAlignment="1">
      <alignment horizontal="left" wrapText="1"/>
    </xf>
    <xf numFmtId="0" fontId="279" fillId="0" borderId="0" xfId="676" applyFont="1" applyFill="1" applyAlignment="1">
      <alignment horizontal="right" wrapText="1"/>
    </xf>
    <xf numFmtId="214" fontId="261" fillId="0" borderId="73" xfId="54" applyNumberFormat="1" applyFont="1" applyBorder="1" applyAlignment="1">
      <alignment horizontal="left" wrapText="1"/>
    </xf>
    <xf numFmtId="0" fontId="213" fillId="0" borderId="73" xfId="0" applyFont="1" applyBorder="1" applyAlignment="1">
      <alignment horizontal="left"/>
    </xf>
    <xf numFmtId="168" fontId="261" fillId="0" borderId="73" xfId="599" applyNumberFormat="1" applyFont="1" applyFill="1" applyBorder="1" applyAlignment="1">
      <alignment horizontal="center" wrapText="1"/>
    </xf>
    <xf numFmtId="0" fontId="236" fillId="0" borderId="74" xfId="878" applyFont="1" applyBorder="1" applyAlignment="1">
      <alignment wrapText="1"/>
    </xf>
    <xf numFmtId="0" fontId="236" fillId="0" borderId="0" xfId="878" applyFont="1" applyAlignment="1">
      <alignment wrapText="1"/>
    </xf>
    <xf numFmtId="0" fontId="232" fillId="0" borderId="66" xfId="1274" applyFont="1" applyBorder="1" applyAlignment="1">
      <alignment horizontal="center" wrapText="1"/>
    </xf>
    <xf numFmtId="0" fontId="232" fillId="0" borderId="66" xfId="750" applyFont="1" applyBorder="1" applyAlignment="1">
      <alignment horizontal="center" wrapText="1"/>
    </xf>
    <xf numFmtId="0" fontId="232" fillId="0" borderId="66" xfId="54" applyFont="1" applyBorder="1" applyAlignment="1">
      <alignment horizontal="center" wrapText="1"/>
    </xf>
    <xf numFmtId="0" fontId="226" fillId="0" borderId="66" xfId="54" applyFont="1" applyBorder="1" applyAlignment="1">
      <alignment wrapText="1"/>
    </xf>
    <xf numFmtId="0" fontId="226" fillId="0" borderId="66" xfId="1493" applyFont="1" applyBorder="1" applyAlignment="1">
      <alignment wrapText="1"/>
    </xf>
    <xf numFmtId="0" fontId="226" fillId="0" borderId="66" xfId="1493" applyFont="1" applyBorder="1" applyAlignment="1">
      <alignment horizontal="center" wrapText="1"/>
    </xf>
    <xf numFmtId="0" fontId="217" fillId="0" borderId="108" xfId="54" applyFont="1" applyBorder="1" applyAlignment="1">
      <alignment horizontal="left" vertical="center" wrapText="1"/>
    </xf>
    <xf numFmtId="0" fontId="217" fillId="0" borderId="108" xfId="1493" applyFont="1" applyBorder="1" applyAlignment="1">
      <alignment vertical="center" wrapText="1"/>
    </xf>
    <xf numFmtId="2" fontId="217" fillId="0" borderId="108" xfId="1493" applyNumberFormat="1" applyFont="1" applyBorder="1" applyAlignment="1">
      <alignment horizontal="center" vertical="center" wrapText="1"/>
    </xf>
    <xf numFmtId="0" fontId="217" fillId="0" borderId="110" xfId="54" applyFont="1" applyBorder="1" applyAlignment="1">
      <alignment horizontal="left" vertical="center" wrapText="1"/>
    </xf>
    <xf numFmtId="0" fontId="217" fillId="0" borderId="110" xfId="1493" applyFont="1" applyBorder="1" applyAlignment="1">
      <alignment vertical="center" wrapText="1"/>
    </xf>
    <xf numFmtId="2" fontId="217" fillId="0" borderId="110" xfId="1493" applyNumberFormat="1" applyFont="1" applyBorder="1" applyAlignment="1">
      <alignment horizontal="center" vertical="center" wrapText="1"/>
    </xf>
    <xf numFmtId="0" fontId="226" fillId="0" borderId="110" xfId="54" applyFont="1" applyBorder="1" applyAlignment="1">
      <alignment horizontal="left" vertical="center" wrapText="1"/>
    </xf>
    <xf numFmtId="1" fontId="226" fillId="0" borderId="110" xfId="1493" applyNumberFormat="1" applyFont="1" applyBorder="1" applyAlignment="1">
      <alignment vertical="center" wrapText="1"/>
    </xf>
    <xf numFmtId="2" fontId="226" fillId="0" borderId="110" xfId="1493" applyNumberFormat="1" applyFont="1" applyBorder="1" applyAlignment="1">
      <alignment horizontal="center" vertical="center" wrapText="1"/>
    </xf>
    <xf numFmtId="1" fontId="217" fillId="0" borderId="110" xfId="1493" applyNumberFormat="1" applyFont="1" applyBorder="1" applyAlignment="1">
      <alignment vertical="center" wrapText="1"/>
    </xf>
    <xf numFmtId="2" fontId="217" fillId="0" borderId="110" xfId="1493" applyNumberFormat="1" applyFont="1" applyBorder="1" applyAlignment="1">
      <alignment horizontal="left" vertical="center" wrapText="1"/>
    </xf>
    <xf numFmtId="0" fontId="217" fillId="0" borderId="112" xfId="54" applyFont="1" applyBorder="1" applyAlignment="1">
      <alignment horizontal="left" vertical="center" wrapText="1"/>
    </xf>
    <xf numFmtId="1" fontId="217" fillId="0" borderId="112" xfId="1493" applyNumberFormat="1" applyFont="1" applyBorder="1" applyAlignment="1">
      <alignment vertical="center" wrapText="1"/>
    </xf>
    <xf numFmtId="2" fontId="217" fillId="0" borderId="112" xfId="1493" applyNumberFormat="1" applyFont="1" applyBorder="1" applyAlignment="1">
      <alignment horizontal="center" vertical="center" wrapText="1"/>
    </xf>
    <xf numFmtId="2" fontId="217" fillId="0" borderId="113" xfId="1493" applyNumberFormat="1" applyFont="1" applyBorder="1" applyAlignment="1">
      <alignment horizontal="left" vertical="center" wrapText="1"/>
    </xf>
    <xf numFmtId="1" fontId="217" fillId="0" borderId="69" xfId="1493" applyNumberFormat="1" applyFont="1" applyBorder="1" applyAlignment="1">
      <alignment vertical="center" wrapText="1"/>
    </xf>
    <xf numFmtId="2" fontId="217" fillId="0" borderId="69" xfId="1493" applyNumberFormat="1" applyFont="1" applyBorder="1" applyAlignment="1">
      <alignment horizontal="center" vertical="center" wrapText="1"/>
    </xf>
    <xf numFmtId="2" fontId="217" fillId="0" borderId="69" xfId="1493" applyNumberFormat="1" applyFont="1" applyBorder="1" applyAlignment="1">
      <alignment horizontal="left" vertical="center" wrapText="1"/>
    </xf>
    <xf numFmtId="0" fontId="226" fillId="0" borderId="66" xfId="1500" applyFont="1" applyBorder="1" applyAlignment="1">
      <alignment wrapText="1"/>
    </xf>
    <xf numFmtId="0" fontId="226" fillId="0" borderId="66" xfId="1500" applyFont="1" applyBorder="1" applyAlignment="1">
      <alignment horizontal="center" wrapText="1"/>
    </xf>
    <xf numFmtId="0" fontId="217" fillId="0" borderId="114" xfId="54" applyFont="1" applyBorder="1" applyAlignment="1">
      <alignment vertical="center" wrapText="1"/>
    </xf>
    <xf numFmtId="1" fontId="217" fillId="0" borderId="114" xfId="1500" applyNumberFormat="1" applyFont="1" applyBorder="1" applyAlignment="1">
      <alignment vertical="center" wrapText="1"/>
    </xf>
    <xf numFmtId="2" fontId="217" fillId="0" borderId="65" xfId="1500" applyNumberFormat="1" applyFont="1" applyBorder="1" applyAlignment="1">
      <alignment horizontal="center" vertical="center" wrapText="1"/>
    </xf>
    <xf numFmtId="0" fontId="217" fillId="0" borderId="115" xfId="54" applyFont="1" applyBorder="1" applyAlignment="1">
      <alignment vertical="center" wrapText="1"/>
    </xf>
    <xf numFmtId="1" fontId="217" fillId="0" borderId="115" xfId="1500" applyNumberFormat="1" applyFont="1" applyBorder="1" applyAlignment="1">
      <alignment vertical="center" wrapText="1"/>
    </xf>
    <xf numFmtId="2" fontId="217" fillId="0" borderId="0" xfId="1500" applyNumberFormat="1" applyFont="1" applyAlignment="1">
      <alignment horizontal="center" vertical="center" wrapText="1"/>
    </xf>
    <xf numFmtId="9" fontId="217" fillId="0" borderId="116" xfId="1560" applyFont="1" applyBorder="1" applyAlignment="1">
      <alignment horizontal="center" vertical="center" wrapText="1"/>
    </xf>
    <xf numFmtId="1" fontId="217" fillId="0" borderId="116" xfId="1500" applyNumberFormat="1" applyFont="1" applyBorder="1" applyAlignment="1">
      <alignment horizontal="left" vertical="center" wrapText="1"/>
    </xf>
    <xf numFmtId="9" fontId="217" fillId="0" borderId="115" xfId="1560" applyFont="1" applyBorder="1" applyAlignment="1">
      <alignment horizontal="center" vertical="center" wrapText="1"/>
    </xf>
    <xf numFmtId="0" fontId="217" fillId="0" borderId="117" xfId="54" applyFont="1" applyBorder="1" applyAlignment="1">
      <alignment vertical="center" wrapText="1"/>
    </xf>
    <xf numFmtId="1" fontId="217" fillId="0" borderId="117" xfId="1500" applyNumberFormat="1" applyFont="1" applyBorder="1" applyAlignment="1">
      <alignment vertical="center" wrapText="1"/>
    </xf>
    <xf numFmtId="2" fontId="217" fillId="0" borderId="117" xfId="1500" applyNumberFormat="1" applyFont="1" applyBorder="1" applyAlignment="1">
      <alignment horizontal="center" vertical="center" wrapText="1"/>
    </xf>
    <xf numFmtId="2" fontId="217" fillId="0" borderId="117" xfId="1500" applyNumberFormat="1" applyFont="1" applyBorder="1" applyAlignment="1">
      <alignment horizontal="left" vertical="center" wrapText="1"/>
    </xf>
    <xf numFmtId="0" fontId="217" fillId="0" borderId="74" xfId="0" applyFont="1" applyBorder="1"/>
    <xf numFmtId="0" fontId="217" fillId="0" borderId="69" xfId="0" applyFont="1" applyBorder="1"/>
    <xf numFmtId="0" fontId="5" fillId="70" borderId="75" xfId="1652" applyFill="1" applyBorder="1" applyAlignment="1">
      <alignment wrapText="1"/>
    </xf>
    <xf numFmtId="0" fontId="251" fillId="0" borderId="75" xfId="1652" applyFont="1" applyBorder="1"/>
    <xf numFmtId="0" fontId="5" fillId="0" borderId="75" xfId="1652" applyBorder="1" applyAlignment="1">
      <alignment horizontal="center" wrapText="1"/>
    </xf>
    <xf numFmtId="0" fontId="251" fillId="0" borderId="75" xfId="1652" applyFont="1" applyBorder="1" applyAlignment="1">
      <alignment vertical="center"/>
    </xf>
    <xf numFmtId="0" fontId="5" fillId="27" borderId="75" xfId="1652" applyFill="1" applyBorder="1" applyAlignment="1">
      <alignment wrapText="1"/>
    </xf>
    <xf numFmtId="0" fontId="217" fillId="27" borderId="75" xfId="1652" applyFont="1" applyFill="1" applyBorder="1" applyAlignment="1">
      <alignment wrapText="1"/>
    </xf>
    <xf numFmtId="0" fontId="217" fillId="70" borderId="75" xfId="1652" applyFont="1" applyFill="1" applyBorder="1" applyAlignment="1">
      <alignment wrapText="1"/>
    </xf>
    <xf numFmtId="0" fontId="5" fillId="27" borderId="75" xfId="1652" applyFill="1" applyBorder="1" applyAlignment="1">
      <alignment horizontal="left" wrapText="1"/>
    </xf>
    <xf numFmtId="0" fontId="251" fillId="0" borderId="75" xfId="1652" applyFont="1" applyBorder="1" applyAlignment="1">
      <alignment wrapText="1"/>
    </xf>
    <xf numFmtId="0" fontId="226" fillId="85" borderId="75" xfId="1652" applyFont="1" applyFill="1" applyBorder="1" applyAlignment="1">
      <alignment horizontal="center" vertical="center"/>
    </xf>
    <xf numFmtId="0" fontId="200" fillId="0" borderId="0" xfId="527" applyNumberFormat="1" applyFont="1" applyFill="1"/>
    <xf numFmtId="0" fontId="226" fillId="0" borderId="74" xfId="850" applyFont="1" applyBorder="1" applyAlignment="1">
      <alignment horizontal="left" wrapText="1"/>
    </xf>
    <xf numFmtId="0" fontId="213" fillId="0" borderId="0" xfId="0" applyFont="1" applyAlignment="1">
      <alignment horizontal="right"/>
    </xf>
    <xf numFmtId="9" fontId="217" fillId="0" borderId="0" xfId="771" quotePrefix="1" applyNumberFormat="1" applyFont="1" applyAlignment="1">
      <alignment horizontal="right"/>
    </xf>
    <xf numFmtId="0" fontId="217" fillId="0" borderId="74" xfId="54" quotePrefix="1" applyFont="1" applyBorder="1" applyAlignment="1">
      <alignment horizontal="right"/>
    </xf>
    <xf numFmtId="0" fontId="217" fillId="0" borderId="0" xfId="54" quotePrefix="1" applyFont="1" applyAlignment="1">
      <alignment horizontal="right"/>
    </xf>
    <xf numFmtId="0" fontId="217" fillId="0" borderId="65" xfId="1065" applyFont="1" applyBorder="1" applyAlignment="1">
      <alignment horizontal="left" wrapText="1"/>
    </xf>
    <xf numFmtId="3" fontId="217" fillId="0" borderId="100" xfId="1561" applyNumberFormat="1" applyFont="1" applyFill="1" applyBorder="1" applyAlignment="1"/>
    <xf numFmtId="205" fontId="237" fillId="2" borderId="93" xfId="975" applyNumberFormat="1" applyFont="1" applyFill="1" applyBorder="1" applyAlignment="1">
      <alignment horizontal="right"/>
    </xf>
    <xf numFmtId="0" fontId="232" fillId="71" borderId="66" xfId="54" applyFont="1" applyFill="1" applyBorder="1" applyAlignment="1">
      <alignment horizontal="center" wrapText="1"/>
    </xf>
    <xf numFmtId="1" fontId="217" fillId="0" borderId="0" xfId="1193" applyNumberFormat="1" applyFont="1" applyAlignment="1">
      <alignment horizontal="right"/>
    </xf>
    <xf numFmtId="1" fontId="226" fillId="0" borderId="69" xfId="1193" applyNumberFormat="1" applyFont="1" applyBorder="1" applyAlignment="1">
      <alignment horizontal="right"/>
    </xf>
    <xf numFmtId="0" fontId="229" fillId="0" borderId="0" xfId="527" applyNumberFormat="1" applyFont="1" applyFill="1" applyAlignment="1">
      <alignment horizontal="left"/>
    </xf>
    <xf numFmtId="9" fontId="217" fillId="0" borderId="65" xfId="1169" applyNumberFormat="1" applyFont="1" applyBorder="1" applyAlignment="1">
      <alignment horizontal="right"/>
    </xf>
    <xf numFmtId="9" fontId="217" fillId="2" borderId="86" xfId="1169" applyNumberFormat="1" applyFont="1" applyFill="1" applyBorder="1" applyAlignment="1">
      <alignment horizontal="right"/>
    </xf>
    <xf numFmtId="9" fontId="217" fillId="2" borderId="88" xfId="1169" applyNumberFormat="1" applyFont="1" applyFill="1" applyBorder="1" applyAlignment="1">
      <alignment horizontal="right"/>
    </xf>
    <xf numFmtId="9" fontId="217" fillId="0" borderId="0" xfId="1169" applyNumberFormat="1" applyFont="1" applyAlignment="1">
      <alignment horizontal="right"/>
    </xf>
    <xf numFmtId="9" fontId="217" fillId="2" borderId="84" xfId="1169" applyNumberFormat="1" applyFont="1" applyFill="1" applyBorder="1" applyAlignment="1">
      <alignment horizontal="right"/>
    </xf>
    <xf numFmtId="9" fontId="217" fillId="0" borderId="0" xfId="975" applyNumberFormat="1" applyFont="1" applyFill="1" applyBorder="1" applyAlignment="1">
      <alignment horizontal="right"/>
    </xf>
    <xf numFmtId="9" fontId="217" fillId="0" borderId="83" xfId="975" applyNumberFormat="1" applyFont="1" applyFill="1" applyBorder="1" applyAlignment="1">
      <alignment horizontal="right"/>
    </xf>
    <xf numFmtId="3" fontId="217" fillId="0" borderId="0" xfId="1561" applyNumberFormat="1" applyFont="1" applyFill="1" applyBorder="1" applyAlignment="1"/>
    <xf numFmtId="0" fontId="217" fillId="0" borderId="0" xfId="1193" applyFont="1" applyAlignment="1">
      <alignment horizontal="right"/>
    </xf>
    <xf numFmtId="0" fontId="217" fillId="2" borderId="86" xfId="1193" applyFont="1" applyFill="1" applyBorder="1" applyAlignment="1">
      <alignment horizontal="right"/>
    </xf>
    <xf numFmtId="0" fontId="217" fillId="2" borderId="88" xfId="1193" applyFont="1" applyFill="1" applyBorder="1" applyAlignment="1">
      <alignment horizontal="right"/>
    </xf>
    <xf numFmtId="0" fontId="226" fillId="0" borderId="69" xfId="1193" applyFont="1" applyBorder="1" applyAlignment="1">
      <alignment horizontal="right"/>
    </xf>
    <xf numFmtId="0" fontId="226" fillId="2" borderId="89" xfId="1193" applyFont="1" applyFill="1" applyBorder="1" applyAlignment="1">
      <alignment horizontal="right"/>
    </xf>
    <xf numFmtId="0" fontId="226" fillId="85" borderId="75" xfId="1652" applyFont="1" applyFill="1" applyBorder="1" applyAlignment="1">
      <alignment horizontal="center" vertical="center" wrapText="1"/>
    </xf>
    <xf numFmtId="0" fontId="5" fillId="0" borderId="75" xfId="1652" applyBorder="1" applyAlignment="1">
      <alignment horizontal="center" vertical="center" wrapText="1"/>
    </xf>
    <xf numFmtId="0" fontId="217" fillId="0" borderId="75" xfId="1652" applyFont="1" applyBorder="1" applyAlignment="1">
      <alignment horizontal="center" vertical="center" wrapText="1"/>
    </xf>
    <xf numFmtId="0" fontId="203" fillId="2" borderId="118" xfId="1563" applyBorder="1"/>
    <xf numFmtId="43" fontId="226" fillId="0" borderId="0" xfId="1561" applyFont="1" applyFill="1" applyBorder="1" applyAlignment="1">
      <alignment horizontal="right" wrapText="1"/>
    </xf>
    <xf numFmtId="43" fontId="217" fillId="0" borderId="0" xfId="1561" applyFont="1" applyFill="1" applyBorder="1" applyAlignment="1">
      <alignment horizontal="right" wrapText="1"/>
    </xf>
    <xf numFmtId="2" fontId="217" fillId="0" borderId="65" xfId="1561" applyNumberFormat="1" applyFont="1" applyFill="1" applyBorder="1" applyAlignment="1"/>
    <xf numFmtId="2" fontId="217" fillId="0" borderId="0" xfId="1561" applyNumberFormat="1" applyFont="1" applyFill="1" applyBorder="1" applyAlignment="1"/>
    <xf numFmtId="2" fontId="226" fillId="0" borderId="95" xfId="1561" applyNumberFormat="1" applyFont="1" applyFill="1" applyBorder="1" applyAlignment="1"/>
    <xf numFmtId="3" fontId="226" fillId="0" borderId="86" xfId="912" applyNumberFormat="1" applyFont="1" applyFill="1" applyBorder="1" applyAlignment="1">
      <alignment horizontal="right"/>
    </xf>
    <xf numFmtId="3" fontId="217" fillId="0" borderId="86" xfId="912" applyNumberFormat="1" applyFont="1" applyFill="1" applyBorder="1" applyAlignment="1">
      <alignment horizontal="right"/>
    </xf>
    <xf numFmtId="3" fontId="217" fillId="0" borderId="88" xfId="912" applyNumberFormat="1" applyFont="1" applyFill="1" applyBorder="1" applyAlignment="1">
      <alignment horizontal="right"/>
    </xf>
    <xf numFmtId="3" fontId="217" fillId="0" borderId="99" xfId="912" applyNumberFormat="1" applyFont="1" applyFill="1" applyBorder="1" applyAlignment="1">
      <alignment horizontal="right"/>
    </xf>
    <xf numFmtId="3" fontId="226" fillId="0" borderId="89" xfId="981" applyNumberFormat="1" applyFont="1" applyFill="1" applyBorder="1" applyAlignment="1">
      <alignment horizontal="right"/>
    </xf>
    <xf numFmtId="9" fontId="217" fillId="0" borderId="65" xfId="884" applyNumberFormat="1" applyFont="1" applyFill="1" applyBorder="1" applyAlignment="1">
      <alignment horizontal="right"/>
    </xf>
    <xf numFmtId="9" fontId="226" fillId="0" borderId="0" xfId="884" applyNumberFormat="1" applyFont="1" applyFill="1" applyAlignment="1">
      <alignment horizontal="right"/>
    </xf>
    <xf numFmtId="0" fontId="5" fillId="0" borderId="102" xfId="1652" applyBorder="1" applyAlignment="1">
      <alignment horizontal="center" wrapText="1"/>
    </xf>
    <xf numFmtId="0" fontId="5" fillId="0" borderId="120" xfId="1652" applyBorder="1" applyAlignment="1">
      <alignment horizontal="center" vertical="center" wrapText="1"/>
    </xf>
    <xf numFmtId="0" fontId="288" fillId="0" borderId="0" xfId="0" applyFont="1"/>
    <xf numFmtId="3" fontId="217" fillId="0" borderId="0" xfId="776" applyNumberFormat="1" applyFont="1" applyFill="1" applyBorder="1" applyAlignment="1">
      <alignment horizontal="right"/>
    </xf>
    <xf numFmtId="9" fontId="226" fillId="0" borderId="0" xfId="1560" applyFont="1" applyAlignment="1">
      <alignment horizontal="right"/>
    </xf>
    <xf numFmtId="9" fontId="217" fillId="0" borderId="0" xfId="1560" applyFont="1" applyAlignment="1">
      <alignment horizontal="right"/>
    </xf>
    <xf numFmtId="9" fontId="226" fillId="0" borderId="74" xfId="1152" applyNumberFormat="1" applyFont="1" applyBorder="1" applyAlignment="1">
      <alignment horizontal="right"/>
    </xf>
    <xf numFmtId="3" fontId="226" fillId="71" borderId="0" xfId="1057" applyNumberFormat="1" applyFont="1" applyFill="1" applyBorder="1" applyAlignment="1">
      <alignment horizontal="right"/>
    </xf>
    <xf numFmtId="168" fontId="217" fillId="0" borderId="0" xfId="884" applyNumberFormat="1" applyFont="1" applyFill="1" applyBorder="1" applyAlignment="1">
      <alignment horizontal="right"/>
    </xf>
    <xf numFmtId="205" fontId="217" fillId="0" borderId="0" xfId="1076" applyNumberFormat="1" applyFont="1" applyAlignment="1">
      <alignment horizontal="right"/>
    </xf>
    <xf numFmtId="0" fontId="226" fillId="0" borderId="74" xfId="892" applyFont="1" applyBorder="1" applyAlignment="1">
      <alignment horizontal="left" wrapText="1"/>
    </xf>
    <xf numFmtId="3" fontId="217" fillId="2" borderId="86" xfId="1561" applyNumberFormat="1" applyFont="1" applyFill="1" applyBorder="1" applyAlignment="1">
      <alignment horizontal="right"/>
    </xf>
    <xf numFmtId="3" fontId="217" fillId="2" borderId="88" xfId="1561" applyNumberFormat="1" applyFont="1" applyFill="1" applyBorder="1" applyAlignment="1">
      <alignment horizontal="right"/>
    </xf>
    <xf numFmtId="168" fontId="217" fillId="0" borderId="74" xfId="884" applyNumberFormat="1" applyFont="1" applyFill="1" applyBorder="1" applyAlignment="1">
      <alignment horizontal="right"/>
    </xf>
    <xf numFmtId="0" fontId="226" fillId="0" borderId="72" xfId="0" applyFont="1" applyBorder="1"/>
    <xf numFmtId="0" fontId="252" fillId="0" borderId="69" xfId="0" applyFont="1" applyBorder="1" applyAlignment="1">
      <alignment wrapText="1"/>
    </xf>
    <xf numFmtId="0" fontId="217" fillId="0" borderId="0" xfId="670" applyFont="1" applyFill="1" applyBorder="1" applyAlignment="1">
      <alignment horizontal="left" wrapText="1"/>
    </xf>
    <xf numFmtId="3" fontId="226" fillId="0" borderId="65" xfId="1561" applyNumberFormat="1" applyFont="1" applyFill="1" applyBorder="1" applyAlignment="1">
      <alignment horizontal="right"/>
    </xf>
    <xf numFmtId="3" fontId="217" fillId="0" borderId="86" xfId="981" applyNumberFormat="1" applyFont="1" applyFill="1" applyBorder="1" applyAlignment="1">
      <alignment horizontal="right"/>
    </xf>
    <xf numFmtId="3" fontId="226" fillId="0" borderId="86" xfId="981" applyNumberFormat="1" applyFont="1" applyFill="1" applyBorder="1" applyAlignment="1">
      <alignment horizontal="right"/>
    </xf>
    <xf numFmtId="3" fontId="226" fillId="0" borderId="83" xfId="981" applyNumberFormat="1" applyFont="1" applyFill="1" applyBorder="1" applyAlignment="1">
      <alignment horizontal="right"/>
    </xf>
    <xf numFmtId="3" fontId="226" fillId="0" borderId="122" xfId="981" applyNumberFormat="1" applyFont="1" applyFill="1" applyBorder="1" applyAlignment="1">
      <alignment horizontal="right"/>
    </xf>
    <xf numFmtId="0" fontId="236" fillId="0" borderId="0" xfId="0" applyFont="1" applyAlignment="1">
      <alignment horizontal="left" wrapText="1"/>
    </xf>
    <xf numFmtId="0" fontId="294" fillId="0" borderId="0" xfId="0" applyFont="1"/>
    <xf numFmtId="0" fontId="217" fillId="0" borderId="31" xfId="0" applyFont="1" applyBorder="1"/>
    <xf numFmtId="0" fontId="226" fillId="0" borderId="66" xfId="0" applyFont="1" applyBorder="1" applyAlignment="1">
      <alignment horizontal="right"/>
    </xf>
    <xf numFmtId="0" fontId="226" fillId="77" borderId="66" xfId="0" applyFont="1" applyFill="1" applyBorder="1" applyAlignment="1">
      <alignment horizontal="right"/>
    </xf>
    <xf numFmtId="0" fontId="226" fillId="0" borderId="66" xfId="0" applyFont="1" applyBorder="1"/>
    <xf numFmtId="0" fontId="236" fillId="0" borderId="0" xfId="1651" applyFont="1" applyAlignment="1">
      <alignment horizontal="left" wrapText="1"/>
    </xf>
    <xf numFmtId="0" fontId="236" fillId="0" borderId="0" xfId="54" applyFont="1" applyAlignment="1">
      <alignment wrapText="1"/>
    </xf>
    <xf numFmtId="0" fontId="226" fillId="0" borderId="66" xfId="937" applyFont="1" applyBorder="1" applyAlignment="1">
      <alignment horizontal="right"/>
    </xf>
    <xf numFmtId="0" fontId="226" fillId="0" borderId="0" xfId="937" applyFont="1" applyAlignment="1">
      <alignment horizontal="right"/>
    </xf>
    <xf numFmtId="0" fontId="226" fillId="0" borderId="65" xfId="713" applyFont="1" applyBorder="1" applyAlignment="1">
      <alignment horizontal="left" wrapText="1"/>
    </xf>
    <xf numFmtId="9" fontId="268" fillId="0" borderId="0" xfId="1560" applyFont="1" applyFill="1" applyAlignment="1"/>
    <xf numFmtId="0" fontId="217" fillId="0" borderId="0" xfId="713" applyFont="1" applyAlignment="1">
      <alignment horizontal="left" wrapText="1"/>
    </xf>
    <xf numFmtId="0" fontId="226" fillId="0" borderId="0" xfId="713" applyFont="1" applyAlignment="1">
      <alignment horizontal="left" wrapText="1"/>
    </xf>
    <xf numFmtId="2" fontId="226" fillId="0" borderId="69" xfId="54" applyNumberFormat="1" applyFont="1" applyBorder="1" applyAlignment="1">
      <alignment horizontal="right" wrapText="1"/>
    </xf>
    <xf numFmtId="2" fontId="217" fillId="0" borderId="0" xfId="54" applyNumberFormat="1" applyFont="1" applyAlignment="1">
      <alignment horizontal="right"/>
    </xf>
    <xf numFmtId="2" fontId="226" fillId="0" borderId="0" xfId="54" applyNumberFormat="1" applyFont="1" applyAlignment="1">
      <alignment horizontal="right"/>
    </xf>
    <xf numFmtId="0" fontId="226" fillId="0" borderId="66" xfId="748" applyFont="1" applyBorder="1" applyAlignment="1">
      <alignment horizontal="right"/>
    </xf>
    <xf numFmtId="0" fontId="226" fillId="0" borderId="0" xfId="748" applyFont="1" applyAlignment="1">
      <alignment horizontal="right"/>
    </xf>
    <xf numFmtId="0" fontId="226" fillId="0" borderId="65" xfId="748" applyFont="1" applyBorder="1" applyAlignment="1">
      <alignment horizontal="left" wrapText="1"/>
    </xf>
    <xf numFmtId="2" fontId="217" fillId="0" borderId="65" xfId="54" applyNumberFormat="1" applyFont="1" applyBorder="1" applyAlignment="1">
      <alignment horizontal="right"/>
    </xf>
    <xf numFmtId="2" fontId="226" fillId="0" borderId="86" xfId="54" applyNumberFormat="1" applyFont="1" applyBorder="1" applyAlignment="1">
      <alignment horizontal="right"/>
    </xf>
    <xf numFmtId="2" fontId="226" fillId="0" borderId="84" xfId="54" applyNumberFormat="1" applyFont="1" applyBorder="1" applyAlignment="1">
      <alignment horizontal="right"/>
    </xf>
    <xf numFmtId="0" fontId="217" fillId="0" borderId="0" xfId="748" applyFont="1" applyAlignment="1">
      <alignment horizontal="left" wrapText="1"/>
    </xf>
    <xf numFmtId="43" fontId="213" fillId="0" borderId="0" xfId="1561" applyFont="1" applyFill="1" applyAlignment="1"/>
    <xf numFmtId="43" fontId="213" fillId="0" borderId="0" xfId="0" applyNumberFormat="1" applyFont="1"/>
    <xf numFmtId="0" fontId="226" fillId="0" borderId="69" xfId="748" applyFont="1" applyBorder="1" applyAlignment="1">
      <alignment horizontal="left" wrapText="1"/>
    </xf>
    <xf numFmtId="0" fontId="226" fillId="0" borderId="0" xfId="748" applyFont="1" applyAlignment="1">
      <alignment horizontal="left" wrapText="1"/>
    </xf>
    <xf numFmtId="2" fontId="226" fillId="0" borderId="69" xfId="54" applyNumberFormat="1" applyFont="1" applyBorder="1" applyAlignment="1">
      <alignment horizontal="right"/>
    </xf>
    <xf numFmtId="0" fontId="226" fillId="0" borderId="66" xfId="723" applyFont="1" applyBorder="1" applyAlignment="1">
      <alignment horizontal="right"/>
    </xf>
    <xf numFmtId="0" fontId="226" fillId="0" borderId="0" xfId="723" applyFont="1" applyAlignment="1">
      <alignment horizontal="right"/>
    </xf>
    <xf numFmtId="0" fontId="217" fillId="0" borderId="65" xfId="723" applyFont="1" applyBorder="1" applyAlignment="1">
      <alignment horizontal="left" wrapText="1"/>
    </xf>
    <xf numFmtId="0" fontId="217" fillId="0" borderId="0" xfId="723" applyFont="1" applyAlignment="1">
      <alignment horizontal="left" wrapText="1"/>
    </xf>
    <xf numFmtId="2" fontId="226" fillId="0" borderId="0" xfId="1561" applyNumberFormat="1" applyFont="1" applyFill="1" applyBorder="1" applyAlignment="1"/>
    <xf numFmtId="2" fontId="213" fillId="0" borderId="0" xfId="0" applyNumberFormat="1" applyFont="1" applyAlignment="1">
      <alignment horizontal="right"/>
    </xf>
    <xf numFmtId="0" fontId="226" fillId="0" borderId="66" xfId="1042" applyFont="1" applyBorder="1" applyAlignment="1">
      <alignment horizontal="right"/>
    </xf>
    <xf numFmtId="0" fontId="226" fillId="0" borderId="0" xfId="1042" applyFont="1" applyAlignment="1">
      <alignment horizontal="right"/>
    </xf>
    <xf numFmtId="2" fontId="217" fillId="0" borderId="0" xfId="1561" applyNumberFormat="1" applyFont="1" applyFill="1" applyBorder="1" applyAlignment="1">
      <alignment horizontal="right"/>
    </xf>
    <xf numFmtId="2" fontId="217" fillId="0" borderId="0" xfId="1042" applyNumberFormat="1" applyFont="1" applyAlignment="1">
      <alignment horizontal="right"/>
    </xf>
    <xf numFmtId="0" fontId="217" fillId="0" borderId="69" xfId="54" applyFont="1" applyBorder="1" applyAlignment="1">
      <alignment horizontal="left" wrapText="1"/>
    </xf>
    <xf numFmtId="2" fontId="217" fillId="0" borderId="69" xfId="1042" applyNumberFormat="1" applyFont="1" applyBorder="1" applyAlignment="1">
      <alignment horizontal="right"/>
    </xf>
    <xf numFmtId="0" fontId="226" fillId="0" borderId="65" xfId="54" applyFont="1" applyBorder="1" applyAlignment="1">
      <alignment horizontal="left" wrapText="1"/>
    </xf>
    <xf numFmtId="2" fontId="226" fillId="0" borderId="0" xfId="1561" applyNumberFormat="1" applyFont="1" applyFill="1" applyBorder="1" applyAlignment="1">
      <alignment horizontal="right"/>
    </xf>
    <xf numFmtId="3" fontId="226" fillId="0" borderId="0" xfId="776" applyNumberFormat="1" applyFont="1" applyFill="1" applyBorder="1" applyAlignment="1">
      <alignment horizontal="right"/>
    </xf>
    <xf numFmtId="205" fontId="237" fillId="2" borderId="122" xfId="975" applyNumberFormat="1" applyFont="1" applyFill="1" applyBorder="1" applyAlignment="1">
      <alignment horizontal="right"/>
    </xf>
    <xf numFmtId="0" fontId="275" fillId="0" borderId="0" xfId="710" applyFont="1"/>
    <xf numFmtId="0" fontId="275" fillId="0" borderId="31" xfId="710" applyFont="1" applyBorder="1"/>
    <xf numFmtId="0" fontId="275" fillId="0" borderId="0" xfId="710" quotePrefix="1" applyFont="1"/>
    <xf numFmtId="0" fontId="275" fillId="0" borderId="31" xfId="710" quotePrefix="1" applyFont="1" applyBorder="1"/>
    <xf numFmtId="0" fontId="275" fillId="0" borderId="69" xfId="710" quotePrefix="1" applyFont="1" applyBorder="1"/>
    <xf numFmtId="0" fontId="243" fillId="0" borderId="0" xfId="710" quotePrefix="1" applyFont="1" applyBorder="1"/>
    <xf numFmtId="0" fontId="275" fillId="0" borderId="0" xfId="710" applyFont="1" applyBorder="1"/>
    <xf numFmtId="0" fontId="243" fillId="0" borderId="0" xfId="710" applyFont="1" applyBorder="1"/>
    <xf numFmtId="0" fontId="275" fillId="0" borderId="74" xfId="710" applyFont="1" applyBorder="1"/>
    <xf numFmtId="0" fontId="4" fillId="0" borderId="0" xfId="0" applyFont="1"/>
    <xf numFmtId="0" fontId="275" fillId="0" borderId="0" xfId="710" applyFont="1" applyFill="1" applyBorder="1"/>
    <xf numFmtId="2" fontId="226" fillId="71" borderId="84" xfId="54" applyNumberFormat="1" applyFont="1" applyFill="1" applyBorder="1" applyAlignment="1">
      <alignment horizontal="right"/>
    </xf>
    <xf numFmtId="2" fontId="226" fillId="71" borderId="31" xfId="54" applyNumberFormat="1" applyFont="1" applyFill="1" applyBorder="1" applyAlignment="1">
      <alignment horizontal="right"/>
    </xf>
    <xf numFmtId="2" fontId="226" fillId="71" borderId="0" xfId="54" applyNumberFormat="1" applyFont="1" applyFill="1" applyAlignment="1">
      <alignment horizontal="right"/>
    </xf>
    <xf numFmtId="2" fontId="226" fillId="71" borderId="69" xfId="54" applyNumberFormat="1" applyFont="1" applyFill="1" applyBorder="1" applyAlignment="1">
      <alignment horizontal="right"/>
    </xf>
    <xf numFmtId="2" fontId="226" fillId="71" borderId="0" xfId="1561" applyNumberFormat="1" applyFont="1" applyFill="1" applyAlignment="1">
      <alignment horizontal="right"/>
    </xf>
    <xf numFmtId="2" fontId="226" fillId="71" borderId="0" xfId="1042" applyNumberFormat="1" applyFont="1" applyFill="1" applyAlignment="1">
      <alignment horizontal="right"/>
    </xf>
    <xf numFmtId="2" fontId="226" fillId="71" borderId="69" xfId="1042" applyNumberFormat="1" applyFont="1" applyFill="1" applyBorder="1" applyAlignment="1">
      <alignment horizontal="right"/>
    </xf>
    <xf numFmtId="2" fontId="226" fillId="71" borderId="69" xfId="1561" applyNumberFormat="1" applyFont="1" applyFill="1" applyBorder="1" applyAlignment="1">
      <alignment horizontal="right"/>
    </xf>
    <xf numFmtId="2" fontId="226" fillId="71" borderId="31" xfId="1561" applyNumberFormat="1" applyFont="1" applyFill="1" applyBorder="1" applyAlignment="1">
      <alignment horizontal="right"/>
    </xf>
    <xf numFmtId="168" fontId="217" fillId="0" borderId="31" xfId="884" applyNumberFormat="1" applyFont="1" applyFill="1" applyBorder="1" applyAlignment="1">
      <alignment horizontal="right"/>
    </xf>
    <xf numFmtId="3" fontId="226" fillId="0" borderId="0" xfId="850" applyNumberFormat="1" applyFont="1" applyAlignment="1">
      <alignment horizontal="right"/>
    </xf>
    <xf numFmtId="3" fontId="217" fillId="0" borderId="0" xfId="1057" applyNumberFormat="1" applyFont="1" applyFill="1" applyBorder="1" applyAlignment="1">
      <alignment horizontal="right"/>
    </xf>
    <xf numFmtId="3" fontId="226" fillId="0" borderId="0" xfId="1057" applyNumberFormat="1" applyFont="1" applyFill="1" applyBorder="1" applyAlignment="1">
      <alignment horizontal="right"/>
    </xf>
    <xf numFmtId="3" fontId="226" fillId="0" borderId="74" xfId="1057" applyNumberFormat="1" applyFont="1" applyFill="1" applyBorder="1" applyAlignment="1">
      <alignment horizontal="right"/>
    </xf>
    <xf numFmtId="3" fontId="226" fillId="71" borderId="74" xfId="1057" applyNumberFormat="1" applyFont="1" applyFill="1" applyBorder="1" applyAlignment="1">
      <alignment horizontal="right"/>
    </xf>
    <xf numFmtId="3" fontId="226" fillId="71" borderId="0" xfId="850" applyNumberFormat="1" applyFont="1" applyFill="1" applyAlignment="1">
      <alignment horizontal="right"/>
    </xf>
    <xf numFmtId="9" fontId="226" fillId="71" borderId="65" xfId="803" applyNumberFormat="1" applyFont="1" applyFill="1" applyBorder="1" applyAlignment="1">
      <alignment horizontal="right"/>
    </xf>
    <xf numFmtId="9" fontId="217" fillId="0" borderId="0" xfId="803" applyNumberFormat="1" applyFont="1" applyFill="1" applyBorder="1" applyAlignment="1">
      <alignment horizontal="right"/>
    </xf>
    <xf numFmtId="9" fontId="226" fillId="71" borderId="0" xfId="803" applyNumberFormat="1" applyFont="1" applyFill="1" applyBorder="1" applyAlignment="1">
      <alignment horizontal="right"/>
    </xf>
    <xf numFmtId="9" fontId="217" fillId="0" borderId="31" xfId="803" applyNumberFormat="1" applyFont="1" applyFill="1" applyBorder="1" applyAlignment="1">
      <alignment horizontal="right"/>
    </xf>
    <xf numFmtId="9" fontId="226" fillId="71" borderId="31" xfId="803" applyNumberFormat="1" applyFont="1" applyFill="1" applyBorder="1" applyAlignment="1">
      <alignment horizontal="right"/>
    </xf>
    <xf numFmtId="3" fontId="226" fillId="71" borderId="0" xfId="0" applyNumberFormat="1" applyFont="1" applyFill="1" applyAlignment="1">
      <alignment horizontal="right"/>
    </xf>
    <xf numFmtId="3" fontId="217" fillId="0" borderId="31" xfId="1149" applyNumberFormat="1" applyFont="1" applyFill="1" applyBorder="1" applyAlignment="1">
      <alignment horizontal="right"/>
    </xf>
    <xf numFmtId="3" fontId="226" fillId="71" borderId="31" xfId="1057" applyNumberFormat="1" applyFont="1" applyFill="1" applyBorder="1" applyAlignment="1">
      <alignment horizontal="right"/>
    </xf>
    <xf numFmtId="3" fontId="226" fillId="71" borderId="0" xfId="1149" applyNumberFormat="1" applyFont="1" applyFill="1" applyBorder="1" applyAlignment="1">
      <alignment horizontal="right"/>
    </xf>
    <xf numFmtId="3" fontId="226" fillId="71" borderId="31" xfId="1149" applyNumberFormat="1" applyFont="1" applyFill="1" applyBorder="1" applyAlignment="1">
      <alignment horizontal="right"/>
    </xf>
    <xf numFmtId="0" fontId="226" fillId="0" borderId="31" xfId="713" applyFont="1" applyBorder="1" applyAlignment="1">
      <alignment horizontal="left" wrapText="1"/>
    </xf>
    <xf numFmtId="2" fontId="226" fillId="0" borderId="31" xfId="54" applyNumberFormat="1" applyFont="1" applyBorder="1" applyAlignment="1">
      <alignment horizontal="right"/>
    </xf>
    <xf numFmtId="0" fontId="217" fillId="0" borderId="31" xfId="748" applyFont="1" applyBorder="1" applyAlignment="1">
      <alignment horizontal="left" wrapText="1"/>
    </xf>
    <xf numFmtId="2" fontId="217" fillId="0" borderId="31" xfId="54" applyNumberFormat="1" applyFont="1" applyBorder="1" applyAlignment="1">
      <alignment horizontal="right"/>
    </xf>
    <xf numFmtId="0" fontId="226" fillId="0" borderId="31" xfId="54" applyFont="1" applyBorder="1" applyAlignment="1">
      <alignment horizontal="left" wrapText="1"/>
    </xf>
    <xf numFmtId="2" fontId="226" fillId="0" borderId="31" xfId="1561" applyNumberFormat="1" applyFont="1" applyFill="1" applyBorder="1" applyAlignment="1">
      <alignment horizontal="right"/>
    </xf>
    <xf numFmtId="0" fontId="217" fillId="0" borderId="31" xfId="902" applyFont="1" applyBorder="1" applyAlignment="1">
      <alignment horizontal="left" wrapText="1"/>
    </xf>
    <xf numFmtId="0" fontId="226" fillId="0" borderId="31" xfId="728" applyFont="1" applyBorder="1" applyAlignment="1">
      <alignment horizontal="left" wrapText="1"/>
    </xf>
    <xf numFmtId="0" fontId="217" fillId="0" borderId="31" xfId="984" applyFont="1" applyBorder="1" applyAlignment="1">
      <alignment horizontal="left" wrapText="1"/>
    </xf>
    <xf numFmtId="0" fontId="217" fillId="0" borderId="31" xfId="54" applyFont="1" applyBorder="1"/>
    <xf numFmtId="0" fontId="217" fillId="0" borderId="31" xfId="816" applyFont="1" applyBorder="1" applyAlignment="1">
      <alignment horizontal="left" wrapText="1" indent="1"/>
    </xf>
    <xf numFmtId="9" fontId="217" fillId="0" borderId="31" xfId="975" applyNumberFormat="1" applyFont="1" applyFill="1" applyBorder="1" applyAlignment="1">
      <alignment horizontal="right"/>
    </xf>
    <xf numFmtId="3" fontId="217" fillId="0" borderId="31" xfId="736" applyNumberFormat="1" applyFont="1" applyFill="1" applyBorder="1" applyAlignment="1"/>
    <xf numFmtId="3" fontId="217" fillId="0" borderId="31" xfId="1561" applyNumberFormat="1" applyFont="1" applyFill="1" applyBorder="1" applyAlignment="1"/>
    <xf numFmtId="200" fontId="217" fillId="0" borderId="31" xfId="736" applyNumberFormat="1" applyFont="1" applyFill="1" applyBorder="1" applyAlignment="1">
      <alignment horizontal="right"/>
    </xf>
    <xf numFmtId="2" fontId="217" fillId="2" borderId="31" xfId="736" applyNumberFormat="1" applyFont="1" applyFill="1" applyBorder="1" applyAlignment="1">
      <alignment horizontal="right"/>
    </xf>
    <xf numFmtId="9" fontId="217" fillId="2" borderId="31" xfId="54" applyNumberFormat="1" applyFont="1" applyFill="1" applyBorder="1" applyAlignment="1">
      <alignment horizontal="right"/>
    </xf>
    <xf numFmtId="1" fontId="217" fillId="2" borderId="31" xfId="54" applyNumberFormat="1" applyFont="1" applyFill="1" applyBorder="1" applyAlignment="1">
      <alignment horizontal="right"/>
    </xf>
    <xf numFmtId="0" fontId="217" fillId="0" borderId="31" xfId="54" applyFont="1" applyBorder="1" applyAlignment="1">
      <alignment horizontal="left" wrapText="1"/>
    </xf>
    <xf numFmtId="9" fontId="213" fillId="0" borderId="31" xfId="0" applyNumberFormat="1" applyFont="1" applyBorder="1" applyAlignment="1">
      <alignment horizontal="right"/>
    </xf>
    <xf numFmtId="0" fontId="4" fillId="0" borderId="0" xfId="0" quotePrefix="1" applyFont="1" applyAlignment="1">
      <alignment horizontal="right"/>
    </xf>
    <xf numFmtId="0" fontId="4" fillId="0" borderId="0" xfId="0" applyFont="1" applyAlignment="1">
      <alignment horizontal="right"/>
    </xf>
    <xf numFmtId="204" fontId="217" fillId="0" borderId="31" xfId="54" quotePrefix="1" applyNumberFormat="1" applyFont="1" applyBorder="1" applyAlignment="1">
      <alignment horizontal="right"/>
    </xf>
    <xf numFmtId="0" fontId="217" fillId="0" borderId="31" xfId="54" applyFont="1" applyBorder="1" applyAlignment="1">
      <alignment horizontal="left" vertical="center" wrapText="1"/>
    </xf>
    <xf numFmtId="9" fontId="217" fillId="0" borderId="31" xfId="1169" applyNumberFormat="1" applyFont="1" applyBorder="1" applyAlignment="1">
      <alignment horizontal="right"/>
    </xf>
    <xf numFmtId="9" fontId="217" fillId="0" borderId="31" xfId="54" applyNumberFormat="1" applyFont="1" applyBorder="1" applyAlignment="1">
      <alignment horizontal="right"/>
    </xf>
    <xf numFmtId="3" fontId="217" fillId="0" borderId="31" xfId="1076" applyNumberFormat="1" applyFont="1" applyBorder="1" applyAlignment="1">
      <alignment horizontal="right"/>
    </xf>
    <xf numFmtId="3" fontId="217" fillId="0" borderId="31" xfId="1561" applyNumberFormat="1" applyFont="1" applyFill="1" applyBorder="1" applyAlignment="1">
      <alignment horizontal="right"/>
    </xf>
    <xf numFmtId="0" fontId="217" fillId="0" borderId="31" xfId="1065" applyFont="1" applyBorder="1" applyAlignment="1">
      <alignment horizontal="left" wrapText="1"/>
    </xf>
    <xf numFmtId="0" fontId="0" fillId="0" borderId="31" xfId="0" applyBorder="1" applyAlignment="1">
      <alignment horizontal="right"/>
    </xf>
    <xf numFmtId="0" fontId="249" fillId="0" borderId="31" xfId="0" applyFont="1" applyBorder="1" applyAlignment="1">
      <alignment wrapText="1"/>
    </xf>
    <xf numFmtId="0" fontId="4" fillId="0" borderId="31" xfId="0" applyFont="1" applyBorder="1" applyAlignment="1">
      <alignment horizontal="right"/>
    </xf>
    <xf numFmtId="0" fontId="226" fillId="0" borderId="31" xfId="54" applyFont="1" applyBorder="1" applyAlignment="1">
      <alignment horizontal="left" vertical="center" wrapText="1"/>
    </xf>
    <xf numFmtId="1" fontId="217" fillId="0" borderId="31" xfId="1493" applyNumberFormat="1" applyFont="1" applyBorder="1" applyAlignment="1">
      <alignment vertical="center" wrapText="1"/>
    </xf>
    <xf numFmtId="3" fontId="226" fillId="0" borderId="69" xfId="981" applyNumberFormat="1" applyFont="1" applyFill="1" applyBorder="1" applyAlignment="1">
      <alignment horizontal="center"/>
    </xf>
    <xf numFmtId="9" fontId="226" fillId="71" borderId="65" xfId="1169" applyNumberFormat="1" applyFont="1" applyFill="1" applyBorder="1" applyAlignment="1">
      <alignment horizontal="right"/>
    </xf>
    <xf numFmtId="9" fontId="226" fillId="71" borderId="31" xfId="1169" applyNumberFormat="1" applyFont="1" applyFill="1" applyBorder="1" applyAlignment="1">
      <alignment horizontal="right" wrapText="1"/>
    </xf>
    <xf numFmtId="9" fontId="226" fillId="71" borderId="0" xfId="1169" applyNumberFormat="1" applyFont="1" applyFill="1" applyAlignment="1">
      <alignment horizontal="right"/>
    </xf>
    <xf numFmtId="9" fontId="226" fillId="71" borderId="31" xfId="1169" applyNumberFormat="1" applyFont="1" applyFill="1" applyBorder="1" applyAlignment="1">
      <alignment horizontal="right"/>
    </xf>
    <xf numFmtId="0" fontId="226" fillId="71" borderId="0" xfId="0" applyFont="1" applyFill="1" applyAlignment="1">
      <alignment horizontal="right"/>
    </xf>
    <xf numFmtId="9" fontId="226" fillId="71" borderId="0" xfId="54" applyNumberFormat="1" applyFont="1" applyFill="1" applyAlignment="1">
      <alignment horizontal="right"/>
    </xf>
    <xf numFmtId="9" fontId="226" fillId="71" borderId="31" xfId="54" applyNumberFormat="1" applyFont="1" applyFill="1" applyBorder="1" applyAlignment="1">
      <alignment horizontal="right"/>
    </xf>
    <xf numFmtId="9" fontId="226" fillId="71" borderId="74" xfId="54" applyNumberFormat="1" applyFont="1" applyFill="1" applyBorder="1" applyAlignment="1">
      <alignment horizontal="right"/>
    </xf>
    <xf numFmtId="199" fontId="226" fillId="71" borderId="65" xfId="1561" applyNumberFormat="1" applyFont="1" applyFill="1" applyBorder="1" applyAlignment="1">
      <alignment horizontal="right"/>
    </xf>
    <xf numFmtId="199" fontId="226" fillId="71" borderId="0" xfId="1561" applyNumberFormat="1" applyFont="1" applyFill="1" applyAlignment="1">
      <alignment horizontal="right"/>
    </xf>
    <xf numFmtId="199" fontId="226" fillId="71" borderId="103" xfId="1561" applyNumberFormat="1" applyFont="1" applyFill="1" applyBorder="1" applyAlignment="1">
      <alignment horizontal="right"/>
    </xf>
    <xf numFmtId="3" fontId="226" fillId="71" borderId="0" xfId="54" applyNumberFormat="1" applyFont="1" applyFill="1" applyAlignment="1">
      <alignment horizontal="right"/>
    </xf>
    <xf numFmtId="3" fontId="226" fillId="71" borderId="31" xfId="1205" applyNumberFormat="1" applyFont="1" applyFill="1" applyBorder="1" applyAlignment="1">
      <alignment horizontal="right"/>
    </xf>
    <xf numFmtId="9" fontId="226" fillId="71" borderId="31" xfId="1205" applyNumberFormat="1" applyFont="1" applyFill="1" applyBorder="1" applyAlignment="1">
      <alignment horizontal="right"/>
    </xf>
    <xf numFmtId="9" fontId="217" fillId="0" borderId="31" xfId="1205" applyNumberFormat="1" applyFont="1" applyBorder="1" applyAlignment="1">
      <alignment horizontal="right"/>
    </xf>
    <xf numFmtId="199" fontId="217" fillId="0" borderId="31" xfId="1561" applyNumberFormat="1" applyFont="1" applyFill="1" applyBorder="1" applyAlignment="1">
      <alignment horizontal="right"/>
    </xf>
    <xf numFmtId="9" fontId="217" fillId="0" borderId="84" xfId="54" applyNumberFormat="1" applyFont="1" applyBorder="1" applyAlignment="1">
      <alignment horizontal="right"/>
    </xf>
    <xf numFmtId="199" fontId="217" fillId="0" borderId="87" xfId="1561" applyNumberFormat="1" applyFont="1" applyFill="1" applyBorder="1" applyAlignment="1">
      <alignment horizontal="right"/>
    </xf>
    <xf numFmtId="199" fontId="217" fillId="0" borderId="104" xfId="1561" applyNumberFormat="1" applyFont="1" applyFill="1" applyBorder="1" applyAlignment="1">
      <alignment horizontal="right"/>
    </xf>
    <xf numFmtId="199" fontId="226" fillId="0" borderId="94" xfId="1561" applyNumberFormat="1" applyFont="1" applyFill="1" applyBorder="1" applyAlignment="1">
      <alignment horizontal="right"/>
    </xf>
    <xf numFmtId="9" fontId="217" fillId="0" borderId="86" xfId="54" applyNumberFormat="1" applyFont="1" applyBorder="1" applyAlignment="1">
      <alignment horizontal="right"/>
    </xf>
    <xf numFmtId="9" fontId="217" fillId="0" borderId="88" xfId="54" applyNumberFormat="1" applyFont="1" applyBorder="1" applyAlignment="1">
      <alignment horizontal="right"/>
    </xf>
    <xf numFmtId="0" fontId="217" fillId="0" borderId="84" xfId="54" applyFont="1" applyBorder="1" applyAlignment="1">
      <alignment horizontal="right"/>
    </xf>
    <xf numFmtId="2" fontId="217" fillId="0" borderId="87" xfId="54" applyNumberFormat="1" applyFont="1" applyBorder="1" applyAlignment="1">
      <alignment horizontal="right"/>
    </xf>
    <xf numFmtId="0" fontId="217" fillId="0" borderId="86" xfId="54" applyFont="1" applyBorder="1" applyAlignment="1">
      <alignment horizontal="right"/>
    </xf>
    <xf numFmtId="204" fontId="217" fillId="0" borderId="88" xfId="54" applyNumberFormat="1" applyFont="1" applyBorder="1" applyAlignment="1">
      <alignment horizontal="right"/>
    </xf>
    <xf numFmtId="9" fontId="217" fillId="0" borderId="84" xfId="1169" applyNumberFormat="1" applyFont="1" applyBorder="1" applyAlignment="1">
      <alignment horizontal="right"/>
    </xf>
    <xf numFmtId="201" fontId="226" fillId="71" borderId="0" xfId="1193" applyNumberFormat="1" applyFont="1" applyFill="1" applyAlignment="1">
      <alignment horizontal="right"/>
    </xf>
    <xf numFmtId="201" fontId="226" fillId="71" borderId="69" xfId="1193" applyNumberFormat="1" applyFont="1" applyFill="1" applyBorder="1" applyAlignment="1">
      <alignment horizontal="right"/>
    </xf>
    <xf numFmtId="201" fontId="226" fillId="71" borderId="101" xfId="1193" applyNumberFormat="1" applyFont="1" applyFill="1" applyBorder="1" applyAlignment="1">
      <alignment horizontal="right"/>
    </xf>
    <xf numFmtId="1" fontId="226" fillId="71" borderId="0" xfId="1193" applyNumberFormat="1" applyFont="1" applyFill="1" applyAlignment="1">
      <alignment horizontal="right"/>
    </xf>
    <xf numFmtId="1" fontId="226" fillId="71" borderId="69" xfId="1193" applyNumberFormat="1" applyFont="1" applyFill="1" applyBorder="1" applyAlignment="1">
      <alignment horizontal="right"/>
    </xf>
    <xf numFmtId="1" fontId="226" fillId="71" borderId="101" xfId="1193" applyNumberFormat="1" applyFont="1" applyFill="1" applyBorder="1" applyAlignment="1">
      <alignment horizontal="right"/>
    </xf>
    <xf numFmtId="3" fontId="226" fillId="71" borderId="65" xfId="776" applyNumberFormat="1" applyFont="1" applyFill="1" applyBorder="1" applyAlignment="1">
      <alignment horizontal="right"/>
    </xf>
    <xf numFmtId="3" fontId="226" fillId="71" borderId="31" xfId="776" applyNumberFormat="1" applyFont="1" applyFill="1" applyBorder="1" applyAlignment="1">
      <alignment horizontal="right"/>
    </xf>
    <xf numFmtId="9" fontId="226" fillId="71" borderId="0" xfId="0" applyNumberFormat="1" applyFont="1" applyFill="1" applyAlignment="1">
      <alignment horizontal="right"/>
    </xf>
    <xf numFmtId="9" fontId="226" fillId="71" borderId="95" xfId="0" applyNumberFormat="1" applyFont="1" applyFill="1" applyBorder="1" applyAlignment="1">
      <alignment horizontal="right"/>
    </xf>
    <xf numFmtId="0" fontId="226" fillId="71" borderId="66" xfId="1052" applyFont="1" applyFill="1" applyBorder="1" applyAlignment="1">
      <alignment horizontal="center" wrapText="1"/>
    </xf>
    <xf numFmtId="3" fontId="226" fillId="71" borderId="69" xfId="981" applyNumberFormat="1" applyFont="1" applyFill="1" applyBorder="1" applyAlignment="1">
      <alignment horizontal="center"/>
    </xf>
    <xf numFmtId="0" fontId="226" fillId="71" borderId="31" xfId="0" applyFont="1" applyFill="1" applyBorder="1" applyAlignment="1">
      <alignment horizontal="right"/>
    </xf>
    <xf numFmtId="200" fontId="226" fillId="71" borderId="69" xfId="736" applyNumberFormat="1" applyFont="1" applyFill="1" applyBorder="1" applyAlignment="1">
      <alignment horizontal="right"/>
    </xf>
    <xf numFmtId="2" fontId="226" fillId="71" borderId="69" xfId="736" applyNumberFormat="1" applyFont="1" applyFill="1" applyBorder="1" applyAlignment="1">
      <alignment horizontal="right"/>
    </xf>
    <xf numFmtId="9" fontId="226" fillId="71" borderId="69" xfId="54" applyNumberFormat="1" applyFont="1" applyFill="1" applyBorder="1" applyAlignment="1">
      <alignment horizontal="right"/>
    </xf>
    <xf numFmtId="1" fontId="226" fillId="71" borderId="31" xfId="54" applyNumberFormat="1" applyFont="1" applyFill="1" applyBorder="1" applyAlignment="1">
      <alignment horizontal="right"/>
    </xf>
    <xf numFmtId="205" fontId="226" fillId="71" borderId="69" xfId="0" applyNumberFormat="1" applyFont="1" applyFill="1" applyBorder="1" applyAlignment="1">
      <alignment horizontal="right"/>
    </xf>
    <xf numFmtId="9" fontId="226" fillId="71" borderId="79" xfId="1560" applyFont="1" applyFill="1" applyBorder="1" applyAlignment="1">
      <alignment horizontal="right"/>
    </xf>
    <xf numFmtId="3" fontId="226" fillId="0" borderId="84" xfId="776" applyNumberFormat="1" applyFont="1" applyBorder="1" applyAlignment="1">
      <alignment horizontal="right"/>
    </xf>
    <xf numFmtId="3" fontId="226" fillId="71" borderId="0" xfId="776" applyNumberFormat="1" applyFont="1" applyFill="1" applyAlignment="1">
      <alignment horizontal="right"/>
    </xf>
    <xf numFmtId="3" fontId="217" fillId="0" borderId="31" xfId="776" applyNumberFormat="1" applyFont="1" applyBorder="1" applyAlignment="1">
      <alignment horizontal="right"/>
    </xf>
    <xf numFmtId="9" fontId="226" fillId="0" borderId="84" xfId="1152" applyNumberFormat="1" applyFont="1" applyBorder="1" applyAlignment="1">
      <alignment horizontal="right"/>
    </xf>
    <xf numFmtId="9" fontId="226" fillId="71" borderId="74" xfId="1152" applyNumberFormat="1" applyFont="1" applyFill="1" applyBorder="1" applyAlignment="1">
      <alignment horizontal="right"/>
    </xf>
    <xf numFmtId="9" fontId="217" fillId="0" borderId="86" xfId="1152" applyNumberFormat="1" applyFont="1" applyBorder="1" applyAlignment="1">
      <alignment horizontal="right"/>
    </xf>
    <xf numFmtId="9" fontId="226" fillId="71" borderId="0" xfId="1152" applyNumberFormat="1" applyFont="1" applyFill="1" applyAlignment="1">
      <alignment horizontal="right"/>
    </xf>
    <xf numFmtId="9" fontId="217" fillId="0" borderId="31" xfId="1560" applyFont="1" applyBorder="1" applyAlignment="1">
      <alignment horizontal="right"/>
    </xf>
    <xf numFmtId="9" fontId="217" fillId="0" borderId="88" xfId="1152" applyNumberFormat="1" applyFont="1" applyBorder="1" applyAlignment="1">
      <alignment horizontal="right"/>
    </xf>
    <xf numFmtId="9" fontId="217" fillId="0" borderId="86" xfId="1165" applyNumberFormat="1" applyFont="1" applyBorder="1" applyAlignment="1">
      <alignment horizontal="right"/>
    </xf>
    <xf numFmtId="9" fontId="226" fillId="71" borderId="0" xfId="1165" applyNumberFormat="1" applyFont="1" applyFill="1" applyAlignment="1">
      <alignment horizontal="right"/>
    </xf>
    <xf numFmtId="9" fontId="217" fillId="0" borderId="31" xfId="1165" applyNumberFormat="1" applyFont="1" applyBorder="1" applyAlignment="1">
      <alignment horizontal="right"/>
    </xf>
    <xf numFmtId="9" fontId="217" fillId="0" borderId="99" xfId="1165" applyNumberFormat="1" applyFont="1" applyBorder="1" applyAlignment="1">
      <alignment horizontal="right"/>
    </xf>
    <xf numFmtId="9" fontId="226" fillId="71" borderId="31" xfId="1165" applyNumberFormat="1" applyFont="1" applyFill="1" applyBorder="1" applyAlignment="1">
      <alignment horizontal="right"/>
    </xf>
    <xf numFmtId="9" fontId="217" fillId="0" borderId="86" xfId="931" applyNumberFormat="1" applyFont="1" applyBorder="1" applyAlignment="1">
      <alignment horizontal="right"/>
    </xf>
    <xf numFmtId="9" fontId="217" fillId="0" borderId="86" xfId="774" applyNumberFormat="1" applyFont="1" applyBorder="1" applyAlignment="1">
      <alignment horizontal="right"/>
    </xf>
    <xf numFmtId="9" fontId="217" fillId="0" borderId="88" xfId="774" applyNumberFormat="1" applyFont="1" applyBorder="1" applyAlignment="1">
      <alignment horizontal="right"/>
    </xf>
    <xf numFmtId="199" fontId="217" fillId="0" borderId="85" xfId="1561" applyNumberFormat="1" applyFont="1" applyBorder="1" applyAlignment="1">
      <alignment horizontal="right"/>
    </xf>
    <xf numFmtId="199" fontId="217" fillId="0" borderId="86" xfId="1561" applyNumberFormat="1" applyFont="1" applyBorder="1" applyAlignment="1">
      <alignment horizontal="right"/>
    </xf>
    <xf numFmtId="3" fontId="226" fillId="71" borderId="0" xfId="0" applyNumberFormat="1" applyFont="1" applyFill="1" applyAlignment="1">
      <alignment wrapText="1"/>
    </xf>
    <xf numFmtId="199" fontId="217" fillId="0" borderId="84" xfId="1561" applyNumberFormat="1" applyFont="1" applyBorder="1" applyAlignment="1">
      <alignment horizontal="right"/>
    </xf>
    <xf numFmtId="199" fontId="217" fillId="0" borderId="90" xfId="1561" applyNumberFormat="1" applyFont="1" applyBorder="1" applyAlignment="1">
      <alignment horizontal="right"/>
    </xf>
    <xf numFmtId="199" fontId="217" fillId="0" borderId="92" xfId="1561" applyNumberFormat="1" applyFont="1" applyBorder="1" applyAlignment="1">
      <alignment horizontal="right"/>
    </xf>
    <xf numFmtId="9" fontId="217" fillId="0" borderId="86" xfId="903" applyNumberFormat="1" applyFont="1" applyBorder="1" applyAlignment="1">
      <alignment horizontal="right"/>
    </xf>
    <xf numFmtId="9" fontId="226" fillId="71" borderId="0" xfId="903" applyNumberFormat="1" applyFont="1" applyFill="1" applyAlignment="1">
      <alignment horizontal="right"/>
    </xf>
    <xf numFmtId="9" fontId="217" fillId="0" borderId="31" xfId="903" applyNumberFormat="1" applyFont="1" applyBorder="1" applyAlignment="1">
      <alignment horizontal="right"/>
    </xf>
    <xf numFmtId="9" fontId="217" fillId="0" borderId="99" xfId="903" applyNumberFormat="1" applyFont="1" applyBorder="1" applyAlignment="1">
      <alignment horizontal="right"/>
    </xf>
    <xf numFmtId="205" fontId="217" fillId="2" borderId="122" xfId="975" applyNumberFormat="1" applyFont="1" applyFill="1" applyBorder="1" applyAlignment="1">
      <alignment horizontal="right"/>
    </xf>
    <xf numFmtId="9" fontId="217" fillId="2" borderId="93" xfId="975" applyNumberFormat="1" applyFont="1" applyFill="1" applyBorder="1" applyAlignment="1">
      <alignment horizontal="right"/>
    </xf>
    <xf numFmtId="9" fontId="217" fillId="0" borderId="31" xfId="771" quotePrefix="1" applyNumberFormat="1" applyFont="1" applyBorder="1" applyAlignment="1">
      <alignment horizontal="right"/>
    </xf>
    <xf numFmtId="199" fontId="217" fillId="0" borderId="125" xfId="1561" applyNumberFormat="1" applyFont="1" applyBorder="1" applyAlignment="1">
      <alignment horizontal="right"/>
    </xf>
    <xf numFmtId="9" fontId="226" fillId="83" borderId="0" xfId="975" applyNumberFormat="1" applyFont="1" applyFill="1" applyBorder="1" applyAlignment="1">
      <alignment horizontal="right"/>
    </xf>
    <xf numFmtId="9" fontId="226" fillId="83" borderId="31" xfId="975" applyNumberFormat="1" applyFont="1" applyFill="1" applyBorder="1" applyAlignment="1">
      <alignment horizontal="right"/>
    </xf>
    <xf numFmtId="3" fontId="226" fillId="83" borderId="31" xfId="1561" applyNumberFormat="1" applyFont="1" applyFill="1" applyBorder="1" applyAlignment="1">
      <alignment horizontal="right"/>
    </xf>
    <xf numFmtId="3" fontId="226" fillId="83" borderId="0" xfId="1561" applyNumberFormat="1" applyFont="1" applyFill="1" applyBorder="1" applyAlignment="1">
      <alignment horizontal="right"/>
    </xf>
    <xf numFmtId="3" fontId="226" fillId="71" borderId="69" xfId="736" applyNumberFormat="1" applyFont="1" applyFill="1" applyBorder="1" applyAlignment="1">
      <alignment horizontal="right"/>
    </xf>
    <xf numFmtId="3" fontId="226" fillId="71" borderId="0" xfId="1076" applyNumberFormat="1" applyFont="1" applyFill="1" applyAlignment="1">
      <alignment horizontal="right"/>
    </xf>
    <xf numFmtId="3" fontId="226" fillId="71" borderId="31" xfId="1076" applyNumberFormat="1" applyFont="1" applyFill="1" applyBorder="1" applyAlignment="1">
      <alignment horizontal="right"/>
    </xf>
    <xf numFmtId="3" fontId="226" fillId="71" borderId="0" xfId="1561" applyNumberFormat="1" applyFont="1" applyFill="1" applyBorder="1" applyAlignment="1">
      <alignment horizontal="right"/>
    </xf>
    <xf numFmtId="205" fontId="226" fillId="71" borderId="0" xfId="1076" applyNumberFormat="1" applyFont="1" applyFill="1" applyAlignment="1">
      <alignment horizontal="right"/>
    </xf>
    <xf numFmtId="3" fontId="226" fillId="71" borderId="100" xfId="1561" applyNumberFormat="1" applyFont="1" applyFill="1" applyBorder="1" applyAlignment="1">
      <alignment horizontal="right"/>
    </xf>
    <xf numFmtId="200" fontId="298" fillId="0" borderId="73" xfId="1510" applyNumberFormat="1" applyFont="1" applyBorder="1" applyAlignment="1">
      <alignment horizontal="center" wrapText="1" shrinkToFit="1"/>
    </xf>
    <xf numFmtId="1" fontId="298" fillId="0" borderId="73" xfId="1510" applyNumberFormat="1" applyFont="1" applyBorder="1" applyAlignment="1">
      <alignment horizontal="center" wrapText="1" shrinkToFit="1"/>
    </xf>
    <xf numFmtId="0" fontId="282" fillId="0" borderId="0" xfId="670" applyFont="1" applyFill="1" applyBorder="1" applyAlignment="1">
      <alignment horizontal="center"/>
    </xf>
    <xf numFmtId="0" fontId="282" fillId="0" borderId="31" xfId="670" applyFont="1" applyFill="1" applyBorder="1" applyAlignment="1">
      <alignment horizontal="center"/>
    </xf>
    <xf numFmtId="9" fontId="217" fillId="0" borderId="0" xfId="1510" applyNumberFormat="1" applyFont="1" applyAlignment="1">
      <alignment horizontal="center" wrapText="1" shrinkToFit="1"/>
    </xf>
    <xf numFmtId="201" fontId="217" fillId="0" borderId="31" xfId="1157" applyNumberFormat="1" applyFont="1" applyBorder="1" applyAlignment="1">
      <alignment horizontal="right"/>
    </xf>
    <xf numFmtId="9" fontId="217" fillId="2" borderId="84" xfId="1560" applyFont="1" applyFill="1" applyBorder="1" applyAlignment="1">
      <alignment horizontal="right"/>
    </xf>
    <xf numFmtId="2" fontId="0" fillId="0" borderId="0" xfId="0" applyNumberFormat="1"/>
    <xf numFmtId="2" fontId="226" fillId="0" borderId="31" xfId="1157" applyNumberFormat="1" applyFont="1" applyBorder="1" applyAlignment="1">
      <alignment horizontal="right"/>
    </xf>
    <xf numFmtId="201" fontId="226" fillId="0" borderId="69" xfId="1193" applyNumberFormat="1" applyFont="1" applyBorder="1" applyAlignment="1">
      <alignment horizontal="right"/>
    </xf>
    <xf numFmtId="0" fontId="217" fillId="0" borderId="124" xfId="1651" applyFont="1" applyBorder="1" applyAlignment="1">
      <alignment wrapText="1" shrinkToFit="1"/>
    </xf>
    <xf numFmtId="0" fontId="217" fillId="0" borderId="124" xfId="1510" applyFont="1" applyBorder="1" applyAlignment="1">
      <alignment wrapText="1" shrinkToFit="1"/>
    </xf>
    <xf numFmtId="214" fontId="217" fillId="0" borderId="124" xfId="1510" applyNumberFormat="1" applyFont="1" applyBorder="1" applyAlignment="1">
      <alignment horizontal="left" wrapText="1" shrinkToFit="1"/>
    </xf>
    <xf numFmtId="200" fontId="217" fillId="0" borderId="0" xfId="10" applyNumberFormat="1" applyFont="1" applyFill="1" applyBorder="1" applyAlignment="1">
      <alignment horizontal="center"/>
    </xf>
    <xf numFmtId="1" fontId="217" fillId="0" borderId="0" xfId="10" applyNumberFormat="1" applyFont="1" applyFill="1" applyBorder="1" applyAlignment="1">
      <alignment horizontal="center"/>
    </xf>
    <xf numFmtId="0" fontId="217" fillId="0" borderId="124" xfId="1510" applyFont="1" applyBorder="1" applyAlignment="1">
      <alignment horizontal="center" wrapText="1" shrinkToFit="1"/>
    </xf>
    <xf numFmtId="0" fontId="217" fillId="0" borderId="124" xfId="1510" applyFont="1" applyBorder="1" applyAlignment="1">
      <alignment horizontal="left" wrapText="1" shrinkToFit="1"/>
    </xf>
    <xf numFmtId="0" fontId="234" fillId="0" borderId="124" xfId="1510" applyFont="1" applyBorder="1" applyAlignment="1">
      <alignment horizontal="left" wrapText="1" shrinkToFit="1"/>
    </xf>
    <xf numFmtId="0" fontId="217" fillId="0" borderId="126" xfId="1651" applyFont="1" applyBorder="1" applyAlignment="1">
      <alignment wrapText="1" shrinkToFit="1"/>
    </xf>
    <xf numFmtId="0" fontId="217" fillId="0" borderId="126" xfId="1510" applyFont="1" applyBorder="1" applyAlignment="1">
      <alignment wrapText="1" shrinkToFit="1"/>
    </xf>
    <xf numFmtId="214" fontId="217" fillId="0" borderId="126" xfId="1510" applyNumberFormat="1" applyFont="1" applyBorder="1" applyAlignment="1">
      <alignment horizontal="left" wrapText="1" shrinkToFit="1"/>
    </xf>
    <xf numFmtId="0" fontId="217" fillId="0" borderId="126" xfId="1510" applyFont="1" applyBorder="1" applyAlignment="1">
      <alignment horizontal="center" wrapText="1" shrinkToFit="1"/>
    </xf>
    <xf numFmtId="1" fontId="217" fillId="0" borderId="73" xfId="1510" applyNumberFormat="1" applyFont="1" applyBorder="1" applyAlignment="1">
      <alignment wrapText="1" shrinkToFit="1"/>
    </xf>
    <xf numFmtId="1" fontId="217" fillId="0" borderId="73" xfId="1510" applyNumberFormat="1" applyFont="1" applyBorder="1" applyAlignment="1">
      <alignment horizontal="center" wrapText="1" shrinkToFit="1"/>
    </xf>
    <xf numFmtId="9" fontId="217" fillId="0" borderId="0" xfId="54" applyNumberFormat="1" applyFont="1" applyAlignment="1">
      <alignment horizontal="center" wrapText="1"/>
    </xf>
    <xf numFmtId="9" fontId="217" fillId="0" borderId="105" xfId="54" applyNumberFormat="1" applyFont="1" applyBorder="1" applyAlignment="1">
      <alignment horizontal="center" wrapText="1"/>
    </xf>
    <xf numFmtId="214" fontId="217" fillId="0" borderId="0" xfId="1510" applyNumberFormat="1" applyFont="1" applyAlignment="1">
      <alignment horizontal="left" wrapText="1" shrinkToFit="1"/>
    </xf>
    <xf numFmtId="49" fontId="217" fillId="0" borderId="0" xfId="54" applyNumberFormat="1" applyFont="1" applyAlignment="1">
      <alignment horizontal="center" wrapText="1"/>
    </xf>
    <xf numFmtId="215" fontId="217" fillId="0" borderId="0" xfId="54" applyNumberFormat="1" applyFont="1" applyAlignment="1">
      <alignment horizontal="center" wrapText="1"/>
    </xf>
    <xf numFmtId="168" fontId="217" fillId="0" borderId="0" xfId="599" applyNumberFormat="1" applyFont="1" applyAlignment="1">
      <alignment horizontal="center" wrapText="1"/>
    </xf>
    <xf numFmtId="1" fontId="217" fillId="0" borderId="65" xfId="1274" applyNumberFormat="1" applyFont="1" applyBorder="1" applyAlignment="1">
      <alignment horizontal="center" wrapText="1"/>
    </xf>
    <xf numFmtId="9" fontId="217" fillId="0" borderId="65" xfId="1274" applyNumberFormat="1" applyFont="1" applyBorder="1" applyAlignment="1">
      <alignment horizontal="center" wrapText="1"/>
    </xf>
    <xf numFmtId="0" fontId="217" fillId="0" borderId="65" xfId="1274" applyFont="1" applyBorder="1" applyAlignment="1">
      <alignment horizontal="center" wrapText="1"/>
    </xf>
    <xf numFmtId="1" fontId="217" fillId="0" borderId="0" xfId="1274" applyNumberFormat="1" applyFont="1" applyAlignment="1">
      <alignment horizontal="center" wrapText="1"/>
    </xf>
    <xf numFmtId="9" fontId="217" fillId="0" borderId="0" xfId="1274" applyNumberFormat="1" applyFont="1" applyAlignment="1">
      <alignment horizontal="center" wrapText="1"/>
    </xf>
    <xf numFmtId="0" fontId="217" fillId="0" borderId="0" xfId="1274" applyFont="1" applyAlignment="1">
      <alignment horizontal="center" wrapText="1"/>
    </xf>
    <xf numFmtId="1" fontId="217" fillId="0" borderId="31" xfId="1274" applyNumberFormat="1" applyFont="1" applyBorder="1" applyAlignment="1">
      <alignment horizontal="center" wrapText="1"/>
    </xf>
    <xf numFmtId="9" fontId="217" fillId="0" borderId="31" xfId="1274" applyNumberFormat="1" applyFont="1" applyBorder="1" applyAlignment="1">
      <alignment horizontal="center" wrapText="1"/>
    </xf>
    <xf numFmtId="0" fontId="217" fillId="0" borderId="31" xfId="1274" applyFont="1" applyBorder="1" applyAlignment="1">
      <alignment horizontal="center" wrapText="1"/>
    </xf>
    <xf numFmtId="9" fontId="217" fillId="0" borderId="31" xfId="922" applyNumberFormat="1" applyFont="1" applyBorder="1" applyAlignment="1">
      <alignment horizontal="center" wrapText="1"/>
    </xf>
    <xf numFmtId="0" fontId="217" fillId="0" borderId="65" xfId="750" applyFont="1" applyBorder="1" applyAlignment="1">
      <alignment horizontal="center" wrapText="1"/>
    </xf>
    <xf numFmtId="9" fontId="217" fillId="0" borderId="65" xfId="750" applyNumberFormat="1" applyFont="1" applyBorder="1" applyAlignment="1">
      <alignment horizontal="center" wrapText="1"/>
    </xf>
    <xf numFmtId="0" fontId="217" fillId="0" borderId="0" xfId="750" applyFont="1" applyAlignment="1">
      <alignment horizontal="center" wrapText="1"/>
    </xf>
    <xf numFmtId="9" fontId="217" fillId="0" borderId="0" xfId="750" applyNumberFormat="1" applyFont="1" applyAlignment="1">
      <alignment horizontal="center" wrapText="1"/>
    </xf>
    <xf numFmtId="0" fontId="217" fillId="0" borderId="0" xfId="670" applyFont="1" applyFill="1" applyBorder="1" applyAlignment="1">
      <alignment horizontal="center"/>
    </xf>
    <xf numFmtId="0" fontId="249" fillId="0" borderId="119" xfId="902" applyFont="1" applyBorder="1" applyAlignment="1">
      <alignment horizontal="left" wrapText="1"/>
    </xf>
    <xf numFmtId="9" fontId="226" fillId="71" borderId="65" xfId="884" applyNumberFormat="1" applyFont="1" applyFill="1" applyBorder="1" applyAlignment="1">
      <alignment horizontal="right"/>
    </xf>
    <xf numFmtId="9" fontId="226" fillId="71" borderId="0" xfId="884" applyNumberFormat="1" applyFont="1" applyFill="1" applyAlignment="1">
      <alignment horizontal="right"/>
    </xf>
    <xf numFmtId="1" fontId="217" fillId="0" borderId="86" xfId="1157" applyNumberFormat="1" applyFont="1" applyBorder="1" applyAlignment="1">
      <alignment horizontal="right"/>
    </xf>
    <xf numFmtId="1" fontId="217" fillId="0" borderId="88" xfId="1157" applyNumberFormat="1" applyFont="1" applyBorder="1" applyAlignment="1">
      <alignment horizontal="right"/>
    </xf>
    <xf numFmtId="201" fontId="217" fillId="0" borderId="86" xfId="1193" applyNumberFormat="1" applyFont="1" applyBorder="1" applyAlignment="1">
      <alignment horizontal="right"/>
    </xf>
    <xf numFmtId="201" fontId="217" fillId="0" borderId="88" xfId="1193" applyNumberFormat="1" applyFont="1" applyBorder="1" applyAlignment="1">
      <alignment horizontal="right"/>
    </xf>
    <xf numFmtId="201" fontId="226" fillId="0" borderId="89" xfId="1193" applyNumberFormat="1" applyFont="1" applyBorder="1" applyAlignment="1">
      <alignment horizontal="right"/>
    </xf>
    <xf numFmtId="0" fontId="217" fillId="0" borderId="31" xfId="670" applyFont="1" applyFill="1" applyBorder="1" applyAlignment="1">
      <alignment horizontal="left" wrapText="1"/>
    </xf>
    <xf numFmtId="205" fontId="237" fillId="0" borderId="85" xfId="975" applyNumberFormat="1" applyFont="1" applyFill="1" applyBorder="1" applyAlignment="1">
      <alignment horizontal="right"/>
    </xf>
    <xf numFmtId="9" fontId="217" fillId="0" borderId="85" xfId="975" applyNumberFormat="1" applyFont="1" applyFill="1" applyBorder="1" applyAlignment="1">
      <alignment horizontal="right"/>
    </xf>
    <xf numFmtId="3" fontId="226" fillId="71" borderId="69" xfId="1561" applyNumberFormat="1" applyFont="1" applyFill="1" applyBorder="1" applyAlignment="1">
      <alignment horizontal="center"/>
    </xf>
    <xf numFmtId="9" fontId="217" fillId="0" borderId="31" xfId="903" quotePrefix="1" applyNumberFormat="1" applyFont="1" applyBorder="1" applyAlignment="1">
      <alignment horizontal="right"/>
    </xf>
    <xf numFmtId="9" fontId="226" fillId="71" borderId="99" xfId="903" applyNumberFormat="1" applyFont="1" applyFill="1" applyBorder="1" applyAlignment="1">
      <alignment horizontal="right"/>
    </xf>
    <xf numFmtId="2" fontId="236" fillId="0" borderId="0" xfId="878" applyNumberFormat="1" applyFont="1" applyAlignment="1">
      <alignment wrapText="1"/>
    </xf>
    <xf numFmtId="1" fontId="217" fillId="0" borderId="99" xfId="1157" applyNumberFormat="1" applyFont="1" applyBorder="1" applyAlignment="1">
      <alignment horizontal="right"/>
    </xf>
    <xf numFmtId="10" fontId="226" fillId="71" borderId="0" xfId="0" applyNumberFormat="1" applyFont="1" applyFill="1" applyAlignment="1">
      <alignment horizontal="right"/>
    </xf>
    <xf numFmtId="10" fontId="226" fillId="71" borderId="123" xfId="0" applyNumberFormat="1" applyFont="1" applyFill="1" applyBorder="1" applyAlignment="1">
      <alignment horizontal="right"/>
    </xf>
    <xf numFmtId="9" fontId="251" fillId="0" borderId="0" xfId="1560" applyFont="1" applyFill="1" applyAlignment="1">
      <alignment horizontal="right"/>
    </xf>
    <xf numFmtId="0" fontId="251" fillId="0" borderId="0" xfId="0" applyFont="1" applyAlignment="1">
      <alignment horizontal="right"/>
    </xf>
    <xf numFmtId="9" fontId="4" fillId="0" borderId="31" xfId="0" applyNumberFormat="1" applyFont="1" applyBorder="1" applyAlignment="1">
      <alignment horizontal="right"/>
    </xf>
    <xf numFmtId="0" fontId="236" fillId="0" borderId="0" xfId="670" applyFont="1" applyFill="1" applyBorder="1" applyAlignment="1">
      <alignment horizontal="center" wrapText="1"/>
    </xf>
    <xf numFmtId="0" fontId="4" fillId="0" borderId="0" xfId="0" applyFont="1" applyAlignment="1">
      <alignment horizontal="center" wrapText="1"/>
    </xf>
    <xf numFmtId="0" fontId="251" fillId="71" borderId="0" xfId="0" applyFont="1" applyFill="1" applyAlignment="1">
      <alignment horizontal="center" wrapText="1"/>
    </xf>
    <xf numFmtId="0" fontId="292" fillId="0" borderId="0" xfId="670" applyFont="1" applyFill="1" applyBorder="1" applyAlignment="1">
      <alignment horizontal="center" wrapText="1"/>
    </xf>
    <xf numFmtId="0" fontId="0" fillId="71" borderId="0" xfId="0" applyFill="1" applyAlignment="1">
      <alignment horizontal="center"/>
    </xf>
    <xf numFmtId="0" fontId="217" fillId="0" borderId="0" xfId="670" applyFont="1" applyFill="1" applyBorder="1" applyAlignment="1">
      <alignment horizontal="center" wrapText="1"/>
    </xf>
    <xf numFmtId="0" fontId="217" fillId="0" borderId="31" xfId="670" applyFont="1" applyFill="1" applyBorder="1" applyAlignment="1">
      <alignment horizontal="center" wrapText="1"/>
    </xf>
    <xf numFmtId="0" fontId="236" fillId="0" borderId="31" xfId="670" applyFont="1" applyFill="1" applyBorder="1" applyAlignment="1">
      <alignment horizontal="center" wrapText="1"/>
    </xf>
    <xf numFmtId="0" fontId="0" fillId="71" borderId="31" xfId="0" applyFill="1" applyBorder="1" applyAlignment="1">
      <alignment horizontal="center"/>
    </xf>
    <xf numFmtId="0" fontId="226" fillId="71" borderId="66" xfId="1561" applyNumberFormat="1" applyFont="1" applyFill="1" applyBorder="1" applyAlignment="1">
      <alignment horizontal="center" wrapText="1"/>
    </xf>
    <xf numFmtId="0" fontId="226" fillId="2" borderId="66" xfId="1052" applyFont="1" applyFill="1" applyBorder="1" applyAlignment="1">
      <alignment horizontal="center" wrapText="1"/>
    </xf>
    <xf numFmtId="0" fontId="226" fillId="2" borderId="66" xfId="1561" applyNumberFormat="1" applyFont="1" applyFill="1" applyBorder="1" applyAlignment="1">
      <alignment horizontal="center" wrapText="1"/>
    </xf>
    <xf numFmtId="0" fontId="4" fillId="71" borderId="0" xfId="0" applyFont="1" applyFill="1" applyAlignment="1">
      <alignment horizontal="right"/>
    </xf>
    <xf numFmtId="9" fontId="4" fillId="71" borderId="31" xfId="0" applyNumberFormat="1" applyFont="1" applyFill="1" applyBorder="1" applyAlignment="1">
      <alignment horizontal="right"/>
    </xf>
    <xf numFmtId="0" fontId="294" fillId="0" borderId="0" xfId="0" applyFont="1" applyAlignment="1">
      <alignment horizontal="center"/>
    </xf>
    <xf numFmtId="0" fontId="294" fillId="0" borderId="0" xfId="0" applyFont="1" applyAlignment="1">
      <alignment horizontal="right"/>
    </xf>
    <xf numFmtId="3" fontId="0" fillId="0" borderId="0" xfId="0" applyNumberFormat="1" applyAlignment="1">
      <alignment horizontal="left"/>
    </xf>
    <xf numFmtId="9" fontId="4" fillId="0" borderId="0" xfId="1560" applyFont="1" applyFill="1" applyAlignment="1">
      <alignment horizontal="right"/>
    </xf>
    <xf numFmtId="9" fontId="249" fillId="0" borderId="0" xfId="1560" applyFont="1" applyFill="1" applyAlignment="1">
      <alignment horizontal="right"/>
    </xf>
    <xf numFmtId="9" fontId="4" fillId="0" borderId="31" xfId="1560" applyFont="1" applyFill="1" applyBorder="1" applyAlignment="1">
      <alignment horizontal="right"/>
    </xf>
    <xf numFmtId="9" fontId="251" fillId="0" borderId="69" xfId="1560" applyFont="1" applyFill="1" applyBorder="1" applyAlignment="1">
      <alignment horizontal="right"/>
    </xf>
    <xf numFmtId="0" fontId="226" fillId="0" borderId="0" xfId="1076" applyFont="1" applyAlignment="1">
      <alignment horizontal="right"/>
    </xf>
    <xf numFmtId="9" fontId="217" fillId="0" borderId="110" xfId="1493" applyNumberFormat="1" applyFont="1" applyBorder="1" applyAlignment="1">
      <alignment horizontal="center" vertical="center" wrapText="1"/>
    </xf>
    <xf numFmtId="9" fontId="217" fillId="0" borderId="115" xfId="1560" applyFont="1" applyFill="1" applyBorder="1" applyAlignment="1">
      <alignment horizontal="center" vertical="center" wrapText="1"/>
    </xf>
    <xf numFmtId="211" fontId="226" fillId="0" borderId="0" xfId="1561" applyNumberFormat="1" applyFont="1" applyFill="1" applyBorder="1" applyAlignment="1">
      <alignment horizontal="right"/>
    </xf>
    <xf numFmtId="1" fontId="226" fillId="71" borderId="31" xfId="1561" applyNumberFormat="1" applyFont="1" applyFill="1" applyBorder="1" applyAlignment="1">
      <alignment horizontal="right"/>
    </xf>
    <xf numFmtId="2" fontId="226" fillId="0" borderId="0" xfId="1561" applyNumberFormat="1" applyFont="1" applyFill="1" applyBorder="1" applyAlignment="1">
      <alignment wrapText="1"/>
    </xf>
    <xf numFmtId="2" fontId="226" fillId="71" borderId="0" xfId="1561" applyNumberFormat="1" applyFont="1" applyFill="1" applyBorder="1" applyAlignment="1">
      <alignment wrapText="1"/>
    </xf>
    <xf numFmtId="2" fontId="217" fillId="0" borderId="0" xfId="1561" applyNumberFormat="1" applyFont="1" applyFill="1" applyBorder="1" applyAlignment="1">
      <alignment wrapText="1"/>
    </xf>
    <xf numFmtId="2" fontId="251" fillId="71" borderId="0" xfId="1561" applyNumberFormat="1" applyFont="1" applyFill="1" applyBorder="1" applyAlignment="1"/>
    <xf numFmtId="2" fontId="300" fillId="0" borderId="0" xfId="1561" applyNumberFormat="1" applyFont="1" applyAlignment="1">
      <alignment wrapText="1"/>
    </xf>
    <xf numFmtId="2" fontId="226" fillId="0" borderId="69" xfId="54" applyNumberFormat="1" applyFont="1" applyBorder="1" applyAlignment="1">
      <alignment wrapText="1"/>
    </xf>
    <xf numFmtId="2" fontId="226" fillId="71" borderId="69" xfId="54" applyNumberFormat="1" applyFont="1" applyFill="1" applyBorder="1" applyAlignment="1">
      <alignment wrapText="1"/>
    </xf>
    <xf numFmtId="4" fontId="268" fillId="0" borderId="0" xfId="0" applyNumberFormat="1" applyFont="1"/>
    <xf numFmtId="0" fontId="224" fillId="0" borderId="0" xfId="0" applyFont="1"/>
    <xf numFmtId="4" fontId="272" fillId="0" borderId="0" xfId="0" applyNumberFormat="1" applyFont="1"/>
    <xf numFmtId="2" fontId="251" fillId="71" borderId="0" xfId="0" applyNumberFormat="1" applyFont="1" applyFill="1"/>
    <xf numFmtId="2" fontId="301" fillId="71" borderId="0" xfId="0" applyNumberFormat="1" applyFont="1" applyFill="1"/>
    <xf numFmtId="9" fontId="4" fillId="0" borderId="0" xfId="1560" applyFont="1" applyAlignment="1"/>
    <xf numFmtId="9" fontId="251" fillId="0" borderId="0" xfId="1560" applyFont="1" applyAlignment="1"/>
    <xf numFmtId="2" fontId="4" fillId="0" borderId="0" xfId="0" applyNumberFormat="1" applyFont="1"/>
    <xf numFmtId="2" fontId="217" fillId="0" borderId="65" xfId="1561" applyNumberFormat="1" applyFont="1" applyBorder="1" applyAlignment="1"/>
    <xf numFmtId="2" fontId="217" fillId="0" borderId="0" xfId="1561" applyNumberFormat="1" applyFont="1" applyAlignment="1"/>
    <xf numFmtId="2" fontId="217" fillId="0" borderId="0" xfId="1561" applyNumberFormat="1" applyFont="1" applyFill="1" applyAlignment="1"/>
    <xf numFmtId="9" fontId="0" fillId="0" borderId="0" xfId="1560" applyFont="1" applyAlignment="1"/>
    <xf numFmtId="3" fontId="241" fillId="0" borderId="0" xfId="527" applyNumberFormat="1" applyFont="1" applyFill="1"/>
    <xf numFmtId="0" fontId="260" fillId="0" borderId="0" xfId="0" applyFont="1"/>
    <xf numFmtId="9" fontId="213" fillId="0" borderId="0" xfId="1560" applyFont="1" applyAlignment="1"/>
    <xf numFmtId="0" fontId="217" fillId="0" borderId="67" xfId="54" applyFont="1" applyBorder="1"/>
    <xf numFmtId="2" fontId="226" fillId="71" borderId="0" xfId="54" applyNumberFormat="1" applyFont="1" applyFill="1"/>
    <xf numFmtId="0" fontId="217" fillId="0" borderId="0" xfId="54" applyFont="1"/>
    <xf numFmtId="199" fontId="213" fillId="0" borderId="0" xfId="1561" applyNumberFormat="1" applyFont="1" applyFill="1" applyAlignment="1"/>
    <xf numFmtId="2" fontId="226" fillId="71" borderId="31" xfId="54" applyNumberFormat="1" applyFont="1" applyFill="1" applyBorder="1"/>
    <xf numFmtId="9" fontId="213" fillId="0" borderId="0" xfId="1560" applyFont="1" applyFill="1" applyAlignment="1"/>
    <xf numFmtId="0" fontId="287" fillId="0" borderId="0" xfId="0" applyFont="1"/>
    <xf numFmtId="2" fontId="213" fillId="0" borderId="0" xfId="0" applyNumberFormat="1" applyFont="1"/>
    <xf numFmtId="200" fontId="213" fillId="0" borderId="0" xfId="0" applyNumberFormat="1" applyFont="1"/>
    <xf numFmtId="203" fontId="213" fillId="0" borderId="0" xfId="0" applyNumberFormat="1" applyFont="1"/>
    <xf numFmtId="0" fontId="217" fillId="0" borderId="0" xfId="892" applyFont="1" applyAlignment="1">
      <alignment horizontal="left" wrapText="1"/>
    </xf>
    <xf numFmtId="0" fontId="217" fillId="0" borderId="0" xfId="728" applyFont="1" applyAlignment="1">
      <alignment horizontal="left" wrapText="1"/>
    </xf>
    <xf numFmtId="0" fontId="217" fillId="0" borderId="31" xfId="728" applyFont="1" applyBorder="1" applyAlignment="1">
      <alignment horizontal="left" wrapText="1"/>
    </xf>
    <xf numFmtId="3" fontId="213" fillId="0" borderId="0" xfId="0" applyNumberFormat="1" applyFont="1"/>
    <xf numFmtId="0" fontId="4" fillId="0" borderId="0" xfId="0" applyFont="1" applyAlignment="1">
      <alignment horizontal="center"/>
    </xf>
    <xf numFmtId="0" fontId="4" fillId="0" borderId="31" xfId="0" applyFont="1" applyBorder="1" applyAlignment="1">
      <alignment horizontal="center"/>
    </xf>
    <xf numFmtId="0" fontId="226" fillId="0" borderId="69" xfId="54" applyFont="1" applyBorder="1"/>
    <xf numFmtId="0" fontId="265" fillId="0" borderId="0" xfId="527" applyNumberFormat="1" applyFont="1" applyFill="1"/>
    <xf numFmtId="0" fontId="271" fillId="0" borderId="0" xfId="0" applyFont="1"/>
    <xf numFmtId="0" fontId="297" fillId="0" borderId="0" xfId="0" applyFont="1"/>
    <xf numFmtId="0" fontId="217" fillId="0" borderId="79" xfId="0" applyFont="1" applyBorder="1"/>
    <xf numFmtId="0" fontId="253" fillId="0" borderId="0" xfId="0" applyFont="1"/>
    <xf numFmtId="0" fontId="290" fillId="0" borderId="0" xfId="0" applyFont="1"/>
    <xf numFmtId="2" fontId="277" fillId="0" borderId="0" xfId="878" applyNumberFormat="1" applyFont="1" applyAlignment="1">
      <alignment wrapText="1"/>
    </xf>
    <xf numFmtId="0" fontId="252" fillId="0" borderId="0" xfId="54" applyFont="1" applyAlignment="1">
      <alignment horizontal="left" wrapText="1"/>
    </xf>
    <xf numFmtId="1" fontId="226" fillId="71" borderId="0" xfId="1157" applyNumberFormat="1" applyFont="1" applyFill="1"/>
    <xf numFmtId="0" fontId="295" fillId="0" borderId="0" xfId="0" applyFont="1"/>
    <xf numFmtId="0" fontId="249" fillId="0" borderId="31" xfId="54" applyFont="1" applyBorder="1" applyAlignment="1">
      <alignment horizontal="left" wrapText="1"/>
    </xf>
    <xf numFmtId="1" fontId="226" fillId="71" borderId="100" xfId="1157" applyNumberFormat="1" applyFont="1" applyFill="1" applyBorder="1"/>
    <xf numFmtId="2" fontId="237" fillId="0" borderId="0" xfId="1157" applyNumberFormat="1" applyFont="1"/>
    <xf numFmtId="2" fontId="217" fillId="0" borderId="84" xfId="1157" applyNumberFormat="1" applyFont="1" applyBorder="1"/>
    <xf numFmtId="2" fontId="226" fillId="71" borderId="0" xfId="1157" applyNumberFormat="1" applyFont="1" applyFill="1"/>
    <xf numFmtId="1" fontId="217" fillId="0" borderId="0" xfId="1157" applyNumberFormat="1" applyFont="1"/>
    <xf numFmtId="1" fontId="217" fillId="0" borderId="86" xfId="1157" applyNumberFormat="1" applyFont="1" applyBorder="1"/>
    <xf numFmtId="2" fontId="217" fillId="0" borderId="31" xfId="1157" applyNumberFormat="1" applyFont="1" applyBorder="1"/>
    <xf numFmtId="2" fontId="226" fillId="71" borderId="100" xfId="1157" applyNumberFormat="1" applyFont="1" applyFill="1" applyBorder="1"/>
    <xf numFmtId="1" fontId="217" fillId="0" borderId="31" xfId="1157" applyNumberFormat="1" applyFont="1" applyBorder="1"/>
    <xf numFmtId="0" fontId="252" fillId="0" borderId="69" xfId="54" applyFont="1" applyBorder="1" applyAlignment="1">
      <alignment horizontal="left" wrapText="1"/>
    </xf>
    <xf numFmtId="2" fontId="226" fillId="0" borderId="97" xfId="1157" applyNumberFormat="1" applyFont="1" applyBorder="1"/>
    <xf numFmtId="2" fontId="226" fillId="71" borderId="101" xfId="1157" applyNumberFormat="1" applyFont="1" applyFill="1" applyBorder="1"/>
    <xf numFmtId="0" fontId="238" fillId="0" borderId="0" xfId="0" applyFont="1"/>
    <xf numFmtId="0" fontId="217" fillId="0" borderId="65" xfId="54" applyFont="1" applyBorder="1"/>
    <xf numFmtId="0" fontId="226" fillId="71" borderId="65" xfId="795" applyFont="1" applyFill="1" applyBorder="1" applyAlignment="1">
      <alignment horizontal="center"/>
    </xf>
    <xf numFmtId="0" fontId="226" fillId="71" borderId="0" xfId="795" applyFont="1" applyFill="1" applyAlignment="1">
      <alignment horizontal="center"/>
    </xf>
    <xf numFmtId="0" fontId="226" fillId="71" borderId="31" xfId="795" applyFont="1" applyFill="1" applyBorder="1" applyAlignment="1">
      <alignment horizontal="center"/>
    </xf>
    <xf numFmtId="205" fontId="213" fillId="0" borderId="0" xfId="0" applyNumberFormat="1" applyFont="1"/>
    <xf numFmtId="0" fontId="289" fillId="0" borderId="0" xfId="0" applyFont="1"/>
    <xf numFmtId="0" fontId="217" fillId="0" borderId="0" xfId="0" applyFont="1" applyAlignment="1">
      <alignment horizontal="left" wrapText="1"/>
    </xf>
    <xf numFmtId="0" fontId="217" fillId="0" borderId="31" xfId="0" applyFont="1" applyBorder="1" applyAlignment="1">
      <alignment horizontal="left" wrapText="1"/>
    </xf>
    <xf numFmtId="3" fontId="226" fillId="71" borderId="0" xfId="776" applyNumberFormat="1" applyFont="1" applyFill="1" applyBorder="1" applyAlignment="1">
      <alignment horizontal="right"/>
    </xf>
    <xf numFmtId="3" fontId="217" fillId="0" borderId="31" xfId="776" applyNumberFormat="1" applyFont="1" applyBorder="1" applyAlignment="1"/>
    <xf numFmtId="3" fontId="226" fillId="71" borderId="31" xfId="776" applyNumberFormat="1" applyFont="1" applyFill="1" applyBorder="1" applyAlignment="1"/>
    <xf numFmtId="3" fontId="226" fillId="71" borderId="0" xfId="0" applyNumberFormat="1" applyFont="1" applyFill="1"/>
    <xf numFmtId="3" fontId="226" fillId="71" borderId="31" xfId="0" applyNumberFormat="1" applyFont="1" applyFill="1" applyBorder="1"/>
    <xf numFmtId="9" fontId="226" fillId="71" borderId="90" xfId="903" applyNumberFormat="1" applyFont="1" applyFill="1" applyBorder="1"/>
    <xf numFmtId="9" fontId="226" fillId="71" borderId="100" xfId="903" applyNumberFormat="1" applyFont="1" applyFill="1" applyBorder="1"/>
    <xf numFmtId="9" fontId="213" fillId="0" borderId="31" xfId="0" applyNumberFormat="1" applyFont="1" applyBorder="1"/>
    <xf numFmtId="9" fontId="228" fillId="71" borderId="31" xfId="1560" applyFont="1" applyFill="1" applyBorder="1" applyAlignment="1"/>
    <xf numFmtId="0" fontId="232" fillId="0" borderId="0" xfId="54" applyFont="1"/>
    <xf numFmtId="10" fontId="226" fillId="71" borderId="0" xfId="670" applyNumberFormat="1" applyFont="1" applyFill="1" applyBorder="1" applyAlignment="1">
      <alignment horizontal="center" wrapText="1"/>
    </xf>
    <xf numFmtId="0" fontId="226" fillId="71" borderId="0" xfId="670" applyFont="1" applyFill="1" applyBorder="1" applyAlignment="1">
      <alignment horizontal="center" wrapText="1"/>
    </xf>
    <xf numFmtId="10" fontId="226" fillId="71" borderId="31" xfId="670" applyNumberFormat="1" applyFont="1" applyFill="1" applyBorder="1" applyAlignment="1">
      <alignment horizontal="center" wrapText="1"/>
    </xf>
    <xf numFmtId="9" fontId="251" fillId="71" borderId="0" xfId="0" applyNumberFormat="1" applyFont="1" applyFill="1"/>
    <xf numFmtId="0" fontId="274" fillId="0" borderId="0" xfId="0" applyFont="1"/>
    <xf numFmtId="0" fontId="291" fillId="0" borderId="0" xfId="0" applyFont="1"/>
    <xf numFmtId="0" fontId="217" fillId="0" borderId="74" xfId="54" applyFont="1" applyBorder="1"/>
    <xf numFmtId="1" fontId="213" fillId="0" borderId="0" xfId="0" applyNumberFormat="1" applyFont="1"/>
    <xf numFmtId="0" fontId="236" fillId="0" borderId="0" xfId="54" applyFont="1" applyAlignment="1">
      <alignment horizontal="left"/>
    </xf>
    <xf numFmtId="199" fontId="217" fillId="0" borderId="31" xfId="1561" applyNumberFormat="1" applyFont="1" applyBorder="1" applyAlignment="1">
      <alignment horizontal="right"/>
    </xf>
    <xf numFmtId="0" fontId="4" fillId="0" borderId="0" xfId="0" applyFont="1" applyAlignment="1">
      <alignment horizontal="left"/>
    </xf>
    <xf numFmtId="0" fontId="226" fillId="0" borderId="0" xfId="0" quotePrefix="1" applyFont="1"/>
    <xf numFmtId="0" fontId="4" fillId="0" borderId="31" xfId="0" applyFont="1" applyBorder="1" applyAlignment="1">
      <alignment horizontal="left"/>
    </xf>
    <xf numFmtId="0" fontId="226" fillId="0" borderId="69" xfId="0" quotePrefix="1" applyFont="1" applyBorder="1"/>
    <xf numFmtId="0" fontId="236" fillId="0" borderId="0" xfId="0" applyFont="1" applyAlignment="1">
      <alignment wrapText="1"/>
    </xf>
    <xf numFmtId="0" fontId="249" fillId="0" borderId="121" xfId="0" applyFont="1" applyBorder="1" applyAlignment="1">
      <alignment horizontal="left" wrapText="1"/>
    </xf>
    <xf numFmtId="0" fontId="217" fillId="0" borderId="79" xfId="0" applyFont="1" applyBorder="1" applyAlignment="1">
      <alignment horizontal="right"/>
    </xf>
    <xf numFmtId="0" fontId="252" fillId="71" borderId="65" xfId="0" applyFont="1" applyFill="1" applyBorder="1" applyAlignment="1">
      <alignment horizontal="right"/>
    </xf>
    <xf numFmtId="0" fontId="217" fillId="0" borderId="31" xfId="0" applyFont="1" applyBorder="1" applyAlignment="1">
      <alignment horizontal="right"/>
    </xf>
    <xf numFmtId="0" fontId="252" fillId="71" borderId="69" xfId="0" applyFont="1" applyFill="1" applyBorder="1" applyAlignment="1">
      <alignment horizontal="right"/>
    </xf>
    <xf numFmtId="199" fontId="217" fillId="0" borderId="0" xfId="1561" applyNumberFormat="1" applyFont="1" applyAlignment="1">
      <alignment horizontal="right"/>
    </xf>
    <xf numFmtId="0" fontId="249" fillId="0" borderId="0" xfId="0" applyFont="1" applyAlignment="1">
      <alignment horizontal="left" wrapText="1"/>
    </xf>
    <xf numFmtId="0" fontId="217" fillId="0" borderId="31" xfId="0" applyFont="1" applyBorder="1" applyAlignment="1">
      <alignment horizontal="left"/>
    </xf>
    <xf numFmtId="0" fontId="200" fillId="0" borderId="0" xfId="527" applyNumberFormat="1" applyFont="1" applyFill="1" applyAlignment="1">
      <alignment horizontal="right"/>
    </xf>
    <xf numFmtId="0" fontId="217" fillId="0" borderId="0" xfId="1510" applyFont="1"/>
    <xf numFmtId="0" fontId="241" fillId="0" borderId="0" xfId="1651" applyFont="1"/>
    <xf numFmtId="0" fontId="229" fillId="0" borderId="0" xfId="1651" applyFont="1"/>
    <xf numFmtId="0" fontId="229" fillId="0" borderId="0" xfId="0" applyFont="1"/>
    <xf numFmtId="0" fontId="217" fillId="0" borderId="0" xfId="1651" applyFont="1"/>
    <xf numFmtId="0" fontId="5" fillId="0" borderId="0" xfId="0" applyFont="1"/>
    <xf numFmtId="0" fontId="280" fillId="0" borderId="0" xfId="0" applyFont="1"/>
    <xf numFmtId="0" fontId="236" fillId="0" borderId="0" xfId="0" applyFont="1"/>
    <xf numFmtId="0" fontId="217" fillId="0" borderId="31" xfId="750" applyFont="1" applyBorder="1" applyAlignment="1">
      <alignment horizontal="center" wrapText="1"/>
    </xf>
    <xf numFmtId="9" fontId="217" fillId="0" borderId="31" xfId="750" applyNumberFormat="1" applyFont="1" applyBorder="1" applyAlignment="1">
      <alignment horizontal="center" wrapText="1"/>
    </xf>
    <xf numFmtId="168" fontId="226" fillId="71" borderId="31" xfId="884" applyNumberFormat="1" applyFont="1" applyFill="1" applyBorder="1" applyAlignment="1">
      <alignment horizontal="right"/>
    </xf>
    <xf numFmtId="9" fontId="226" fillId="71" borderId="0" xfId="884" applyNumberFormat="1" applyFont="1" applyFill="1" applyBorder="1" applyAlignment="1">
      <alignment horizontal="right"/>
    </xf>
    <xf numFmtId="0" fontId="3" fillId="0" borderId="0" xfId="0" applyFont="1"/>
    <xf numFmtId="0" fontId="2" fillId="0" borderId="0" xfId="0" applyFont="1" applyAlignment="1">
      <alignment horizontal="center" wrapText="1"/>
    </xf>
    <xf numFmtId="0" fontId="2" fillId="0" borderId="0" xfId="0" applyFont="1" applyAlignment="1">
      <alignment wrapText="1"/>
    </xf>
    <xf numFmtId="14" fontId="2" fillId="0" borderId="0" xfId="0" applyNumberFormat="1" applyFont="1" applyAlignment="1">
      <alignment wrapText="1"/>
    </xf>
    <xf numFmtId="0" fontId="275" fillId="0" borderId="0" xfId="710" quotePrefix="1" applyFont="1" applyBorder="1"/>
    <xf numFmtId="0" fontId="275" fillId="0" borderId="0" xfId="710" applyFont="1" applyFill="1"/>
    <xf numFmtId="0" fontId="275" fillId="0" borderId="31" xfId="710" applyFont="1" applyFill="1" applyBorder="1"/>
    <xf numFmtId="0" fontId="229" fillId="0" borderId="0" xfId="527" applyNumberFormat="1" applyFont="1" applyFill="1" applyAlignment="1">
      <alignment horizontal="right"/>
    </xf>
    <xf numFmtId="37" fontId="241" fillId="0" borderId="0" xfId="527" applyFont="1" applyFill="1"/>
    <xf numFmtId="0" fontId="275" fillId="0" borderId="0" xfId="710" applyFont="1" applyFill="1" applyAlignment="1"/>
    <xf numFmtId="0" fontId="249" fillId="0" borderId="31" xfId="0" applyFont="1" applyBorder="1" applyAlignment="1">
      <alignment horizontal="left" wrapText="1"/>
    </xf>
    <xf numFmtId="0" fontId="213" fillId="0" borderId="0" xfId="0" applyFont="1" applyAlignment="1">
      <alignment horizontal="center"/>
    </xf>
    <xf numFmtId="0" fontId="213" fillId="0" borderId="69" xfId="0" applyFont="1" applyBorder="1" applyAlignment="1">
      <alignment horizontal="center" vertical="center"/>
    </xf>
    <xf numFmtId="2" fontId="217" fillId="0" borderId="31" xfId="1493" applyNumberFormat="1" applyFont="1" applyBorder="1" applyAlignment="1">
      <alignment horizontal="center" vertical="center" wrapText="1"/>
    </xf>
    <xf numFmtId="9" fontId="217" fillId="0" borderId="116" xfId="1560" applyFont="1" applyFill="1" applyBorder="1" applyAlignment="1">
      <alignment horizontal="center" vertical="center" wrapText="1"/>
    </xf>
    <xf numFmtId="0" fontId="0" fillId="0" borderId="0" xfId="0" applyAlignment="1">
      <alignment horizontal="left" wrapText="1"/>
    </xf>
    <xf numFmtId="3" fontId="251" fillId="71" borderId="0" xfId="1561" applyNumberFormat="1" applyFont="1" applyFill="1" applyBorder="1" applyAlignment="1"/>
    <xf numFmtId="3" fontId="251" fillId="71" borderId="100" xfId="1561" applyNumberFormat="1" applyFont="1" applyFill="1" applyBorder="1" applyAlignment="1"/>
    <xf numFmtId="3" fontId="251" fillId="71" borderId="101" xfId="1561" applyNumberFormat="1" applyFont="1" applyFill="1" applyBorder="1" applyAlignment="1"/>
    <xf numFmtId="205" fontId="251" fillId="71" borderId="0" xfId="1561" applyNumberFormat="1" applyFont="1" applyFill="1" applyBorder="1" applyAlignment="1"/>
    <xf numFmtId="202" fontId="226" fillId="71" borderId="0" xfId="1052" applyNumberFormat="1" applyFont="1" applyFill="1" applyAlignment="1">
      <alignment horizontal="center"/>
    </xf>
    <xf numFmtId="3" fontId="226" fillId="71" borderId="0" xfId="1561" applyNumberFormat="1" applyFont="1" applyFill="1" applyAlignment="1">
      <alignment horizontal="center"/>
    </xf>
    <xf numFmtId="205" fontId="226" fillId="0" borderId="0" xfId="975" applyNumberFormat="1" applyFont="1" applyFill="1" applyBorder="1" applyAlignment="1">
      <alignment horizontal="right"/>
    </xf>
    <xf numFmtId="205" fontId="226" fillId="2" borderId="83" xfId="975" applyNumberFormat="1" applyFont="1" applyFill="1" applyBorder="1" applyAlignment="1">
      <alignment horizontal="right"/>
    </xf>
    <xf numFmtId="3" fontId="226" fillId="0" borderId="69" xfId="975" applyNumberFormat="1" applyFont="1" applyFill="1" applyBorder="1" applyAlignment="1">
      <alignment horizontal="right"/>
    </xf>
    <xf numFmtId="3" fontId="226" fillId="2" borderId="101" xfId="975" applyNumberFormat="1" applyFont="1" applyFill="1" applyBorder="1" applyAlignment="1">
      <alignment horizontal="right"/>
    </xf>
    <xf numFmtId="3" fontId="226" fillId="0" borderId="79" xfId="1561" applyNumberFormat="1" applyFont="1" applyFill="1" applyBorder="1" applyAlignment="1">
      <alignment horizontal="right"/>
    </xf>
    <xf numFmtId="3" fontId="226" fillId="2" borderId="96" xfId="1561" applyNumberFormat="1" applyFont="1" applyFill="1" applyBorder="1" applyAlignment="1">
      <alignment horizontal="right"/>
    </xf>
    <xf numFmtId="3" fontId="4" fillId="0" borderId="0" xfId="1561" applyNumberFormat="1" applyFont="1" applyFill="1" applyAlignment="1"/>
    <xf numFmtId="3" fontId="251" fillId="71" borderId="0" xfId="1561" applyNumberFormat="1" applyFont="1" applyFill="1" applyAlignment="1"/>
    <xf numFmtId="3" fontId="4" fillId="0" borderId="0" xfId="0" applyNumberFormat="1" applyFont="1" applyAlignment="1">
      <alignment horizontal="right"/>
    </xf>
    <xf numFmtId="3" fontId="251" fillId="71" borderId="0" xfId="0" applyNumberFormat="1" applyFont="1" applyFill="1" applyAlignment="1">
      <alignment horizontal="right"/>
    </xf>
    <xf numFmtId="3" fontId="217" fillId="0" borderId="31" xfId="54" applyNumberFormat="1" applyFont="1" applyBorder="1" applyAlignment="1">
      <alignment horizontal="right"/>
    </xf>
    <xf numFmtId="3" fontId="226" fillId="71" borderId="31" xfId="54" applyNumberFormat="1" applyFont="1" applyFill="1" applyBorder="1" applyAlignment="1">
      <alignment horizontal="right"/>
    </xf>
    <xf numFmtId="216" fontId="251" fillId="0" borderId="72" xfId="1561" applyNumberFormat="1" applyFont="1" applyFill="1" applyBorder="1" applyAlignment="1">
      <alignment horizontal="right"/>
    </xf>
    <xf numFmtId="216" fontId="251" fillId="71" borderId="72" xfId="1561" applyNumberFormat="1" applyFont="1" applyFill="1" applyBorder="1" applyAlignment="1">
      <alignment horizontal="right"/>
    </xf>
    <xf numFmtId="216" fontId="251" fillId="0" borderId="0" xfId="1561" applyNumberFormat="1" applyFont="1" applyFill="1" applyBorder="1" applyAlignment="1">
      <alignment horizontal="right"/>
    </xf>
    <xf numFmtId="216" fontId="251" fillId="71" borderId="0" xfId="1561" applyNumberFormat="1" applyFont="1" applyFill="1" applyBorder="1" applyAlignment="1">
      <alignment horizontal="right"/>
    </xf>
    <xf numFmtId="216" fontId="4" fillId="0" borderId="0" xfId="1561" applyNumberFormat="1" applyFont="1" applyFill="1" applyBorder="1" applyAlignment="1">
      <alignment horizontal="right"/>
    </xf>
    <xf numFmtId="216" fontId="251" fillId="0" borderId="69" xfId="1561" applyNumberFormat="1" applyFont="1" applyFill="1" applyBorder="1" applyAlignment="1">
      <alignment horizontal="right"/>
    </xf>
    <xf numFmtId="216" fontId="251" fillId="71" borderId="69" xfId="1561" applyNumberFormat="1" applyFont="1" applyFill="1" applyBorder="1" applyAlignment="1">
      <alignment horizontal="right"/>
    </xf>
    <xf numFmtId="216" fontId="217" fillId="0" borderId="0" xfId="1561" applyNumberFormat="1" applyFont="1" applyAlignment="1">
      <alignment horizontal="right"/>
    </xf>
    <xf numFmtId="216" fontId="252" fillId="71" borderId="0" xfId="1561" applyNumberFormat="1" applyFont="1" applyFill="1" applyAlignment="1">
      <alignment horizontal="right"/>
    </xf>
    <xf numFmtId="3" fontId="217" fillId="0" borderId="31" xfId="1561" applyNumberFormat="1" applyFont="1" applyBorder="1" applyAlignment="1">
      <alignment horizontal="right"/>
    </xf>
    <xf numFmtId="3" fontId="252" fillId="71" borderId="31" xfId="1561" applyNumberFormat="1" applyFont="1" applyFill="1" applyBorder="1" applyAlignment="1">
      <alignment horizontal="right"/>
    </xf>
    <xf numFmtId="216" fontId="252" fillId="71" borderId="31" xfId="1561" applyNumberFormat="1" applyFont="1" applyFill="1" applyBorder="1" applyAlignment="1">
      <alignment horizontal="right"/>
    </xf>
    <xf numFmtId="205" fontId="226" fillId="71" borderId="0" xfId="1561" applyNumberFormat="1" applyFont="1" applyFill="1" applyBorder="1" applyAlignment="1">
      <alignment horizontal="right"/>
    </xf>
    <xf numFmtId="3" fontId="226" fillId="71" borderId="69" xfId="1561" applyNumberFormat="1" applyFont="1" applyFill="1" applyBorder="1" applyAlignment="1">
      <alignment horizontal="right"/>
    </xf>
    <xf numFmtId="0" fontId="217" fillId="0" borderId="0" xfId="816" applyFont="1" applyAlignment="1">
      <alignment horizontal="left" wrapText="1"/>
    </xf>
    <xf numFmtId="0" fontId="217" fillId="0" borderId="31" xfId="816" applyFont="1" applyBorder="1" applyAlignment="1">
      <alignment horizontal="left" wrapText="1"/>
    </xf>
    <xf numFmtId="0" fontId="217" fillId="0" borderId="69" xfId="1048" applyFont="1" applyBorder="1" applyAlignment="1">
      <alignment horizontal="left" wrapText="1"/>
    </xf>
    <xf numFmtId="0" fontId="217" fillId="0" borderId="0" xfId="1048" applyFont="1" applyAlignment="1">
      <alignment horizontal="left" wrapText="1"/>
    </xf>
    <xf numFmtId="0" fontId="217" fillId="0" borderId="31" xfId="1048" applyFont="1" applyBorder="1" applyAlignment="1">
      <alignment horizontal="left" wrapText="1"/>
    </xf>
    <xf numFmtId="3" fontId="226" fillId="0" borderId="0" xfId="981" applyNumberFormat="1" applyFont="1" applyFill="1" applyBorder="1" applyAlignment="1">
      <alignment horizontal="right"/>
    </xf>
    <xf numFmtId="9" fontId="226" fillId="0" borderId="74" xfId="884" applyNumberFormat="1" applyFont="1" applyFill="1" applyBorder="1" applyAlignment="1">
      <alignment horizontal="right"/>
    </xf>
    <xf numFmtId="9" fontId="217" fillId="0" borderId="0" xfId="884" applyNumberFormat="1" applyFont="1" applyFill="1" applyBorder="1" applyAlignment="1">
      <alignment horizontal="right"/>
    </xf>
    <xf numFmtId="9" fontId="217" fillId="0" borderId="31" xfId="884" applyNumberFormat="1" applyFont="1" applyFill="1" applyBorder="1" applyAlignment="1">
      <alignment horizontal="right"/>
    </xf>
    <xf numFmtId="9" fontId="226" fillId="71" borderId="31" xfId="884" applyNumberFormat="1" applyFont="1" applyFill="1" applyBorder="1" applyAlignment="1">
      <alignment horizontal="right"/>
    </xf>
    <xf numFmtId="205" fontId="226" fillId="71" borderId="31" xfId="1561" applyNumberFormat="1" applyFont="1" applyFill="1" applyBorder="1" applyAlignment="1">
      <alignment horizontal="right"/>
    </xf>
    <xf numFmtId="0" fontId="249" fillId="0" borderId="69" xfId="0" applyFont="1" applyBorder="1"/>
    <xf numFmtId="2" fontId="303" fillId="0" borderId="69" xfId="1493" applyNumberFormat="1" applyFont="1" applyBorder="1" applyAlignment="1">
      <alignment horizontal="left" vertical="center" wrapText="1"/>
    </xf>
    <xf numFmtId="2" fontId="303" fillId="0" borderId="74" xfId="1493" applyNumberFormat="1" applyFont="1" applyBorder="1" applyAlignment="1">
      <alignment horizontal="left" vertical="center" wrapText="1"/>
    </xf>
    <xf numFmtId="2" fontId="303" fillId="0" borderId="0" xfId="1493" applyNumberFormat="1" applyFont="1" applyAlignment="1">
      <alignment horizontal="left" vertical="center" wrapText="1"/>
    </xf>
    <xf numFmtId="37" fontId="303" fillId="0" borderId="116" xfId="527" applyFont="1" applyFill="1" applyBorder="1"/>
    <xf numFmtId="0" fontId="1" fillId="0" borderId="0" xfId="0" applyFont="1" applyAlignment="1">
      <alignment wrapText="1"/>
    </xf>
    <xf numFmtId="0" fontId="249" fillId="0" borderId="0" xfId="0" applyFont="1" applyAlignment="1">
      <alignment horizontal="left" vertical="center" wrapText="1"/>
    </xf>
    <xf numFmtId="0" fontId="1" fillId="0" borderId="0" xfId="0" applyFont="1"/>
    <xf numFmtId="0" fontId="1" fillId="0" borderId="0" xfId="0" applyFont="1" applyAlignment="1">
      <alignment horizontal="left" wrapText="1"/>
    </xf>
    <xf numFmtId="0" fontId="249" fillId="0" borderId="31" xfId="709" applyFont="1" applyBorder="1" applyAlignment="1">
      <alignment horizontal="left" vertical="center" wrapText="1"/>
    </xf>
    <xf numFmtId="0" fontId="200" fillId="0" borderId="0" xfId="710" applyAlignment="1">
      <alignment horizontal="right"/>
    </xf>
    <xf numFmtId="0" fontId="223" fillId="0" borderId="0" xfId="0" applyFont="1" applyAlignment="1">
      <alignment horizontal="left" wrapText="1"/>
    </xf>
    <xf numFmtId="0" fontId="1" fillId="0" borderId="0" xfId="0" applyFont="1" applyAlignment="1">
      <alignment horizontal="left" vertical="center" wrapText="1"/>
    </xf>
    <xf numFmtId="0" fontId="249" fillId="0" borderId="31" xfId="0" applyFont="1" applyBorder="1" applyAlignment="1">
      <alignment horizontal="left" vertical="center" wrapText="1"/>
    </xf>
    <xf numFmtId="213" fontId="229" fillId="84" borderId="0" xfId="0" applyNumberFormat="1" applyFont="1" applyFill="1" applyProtection="1">
      <protection locked="0"/>
    </xf>
    <xf numFmtId="0" fontId="230" fillId="0" borderId="0" xfId="54" applyFont="1" applyAlignment="1">
      <alignment horizontal="left"/>
    </xf>
    <xf numFmtId="0" fontId="236" fillId="0" borderId="74" xfId="54" applyFont="1" applyBorder="1" applyAlignment="1">
      <alignment horizontal="left" wrapText="1"/>
    </xf>
    <xf numFmtId="0" fontId="236" fillId="0" borderId="0" xfId="54" applyFont="1" applyAlignment="1">
      <alignment horizontal="left" wrapText="1"/>
    </xf>
    <xf numFmtId="0" fontId="213" fillId="0" borderId="0" xfId="0" applyFont="1" applyAlignment="1">
      <alignment horizontal="center"/>
    </xf>
    <xf numFmtId="3" fontId="241" fillId="0" borderId="0" xfId="527" applyNumberFormat="1" applyFont="1" applyFill="1" applyAlignment="1">
      <alignment horizontal="left"/>
    </xf>
    <xf numFmtId="0" fontId="236" fillId="0" borderId="74" xfId="937" applyFont="1" applyBorder="1" applyAlignment="1">
      <alignment horizontal="left" wrapText="1"/>
    </xf>
    <xf numFmtId="0" fontId="236" fillId="0" borderId="0" xfId="937" applyFont="1" applyAlignment="1">
      <alignment horizontal="left" wrapText="1"/>
    </xf>
    <xf numFmtId="3" fontId="277" fillId="0" borderId="0" xfId="9" applyFont="1" applyFill="1" applyBorder="1" applyAlignment="1">
      <alignment horizontal="left" wrapText="1"/>
    </xf>
    <xf numFmtId="0" fontId="238" fillId="0" borderId="0" xfId="0" applyFont="1" applyAlignment="1">
      <alignment horizontal="left" wrapText="1"/>
    </xf>
    <xf numFmtId="0" fontId="225" fillId="69" borderId="0" xfId="1205" applyFont="1" applyFill="1" applyAlignment="1">
      <alignment horizontal="center"/>
    </xf>
    <xf numFmtId="3" fontId="277" fillId="0" borderId="74" xfId="9" applyFont="1" applyFill="1" applyBorder="1" applyAlignment="1">
      <alignment horizontal="left" wrapText="1"/>
    </xf>
    <xf numFmtId="0" fontId="213" fillId="0" borderId="74" xfId="0" applyFont="1" applyBorder="1" applyAlignment="1">
      <alignment horizontal="center"/>
    </xf>
    <xf numFmtId="3" fontId="236" fillId="0" borderId="0" xfId="878" applyNumberFormat="1" applyFont="1" applyAlignment="1">
      <alignment horizontal="left" wrapText="1"/>
    </xf>
    <xf numFmtId="3" fontId="236" fillId="0" borderId="74" xfId="878" applyNumberFormat="1" applyFont="1" applyBorder="1" applyAlignment="1">
      <alignment horizontal="left" wrapText="1"/>
    </xf>
    <xf numFmtId="3" fontId="236" fillId="0" borderId="0" xfId="878" applyNumberFormat="1" applyFont="1" applyAlignment="1">
      <alignment horizontal="center" wrapText="1"/>
    </xf>
    <xf numFmtId="0" fontId="236" fillId="0" borderId="0" xfId="878" applyFont="1" applyAlignment="1">
      <alignment horizontal="center" wrapText="1"/>
    </xf>
    <xf numFmtId="0" fontId="236" fillId="0" borderId="74" xfId="878" applyFont="1" applyBorder="1" applyAlignment="1">
      <alignment horizontal="left" wrapText="1"/>
    </xf>
    <xf numFmtId="0" fontId="236" fillId="0" borderId="0" xfId="878" applyFont="1" applyAlignment="1">
      <alignment horizontal="left" wrapText="1"/>
    </xf>
    <xf numFmtId="0" fontId="238" fillId="0" borderId="0" xfId="878" applyFont="1" applyAlignment="1">
      <alignment horizontal="left" wrapText="1"/>
    </xf>
    <xf numFmtId="0" fontId="236" fillId="0" borderId="74" xfId="878" applyFont="1" applyBorder="1" applyAlignment="1">
      <alignment horizontal="left"/>
    </xf>
    <xf numFmtId="0" fontId="0" fillId="0" borderId="74" xfId="0" applyBorder="1" applyAlignment="1">
      <alignment horizontal="left" wrapText="1"/>
    </xf>
    <xf numFmtId="0" fontId="0" fillId="0" borderId="0" xfId="0" applyAlignment="1">
      <alignment horizontal="left" wrapText="1"/>
    </xf>
    <xf numFmtId="0" fontId="217" fillId="0" borderId="31" xfId="1148" applyFont="1" applyBorder="1" applyAlignment="1">
      <alignment horizontal="left" wrapText="1"/>
    </xf>
    <xf numFmtId="0" fontId="217" fillId="0" borderId="0" xfId="1148" applyFont="1" applyAlignment="1">
      <alignment horizontal="left" wrapText="1"/>
    </xf>
    <xf numFmtId="0" fontId="217" fillId="0" borderId="0" xfId="54" applyFont="1" applyAlignment="1">
      <alignment horizontal="left" wrapText="1"/>
    </xf>
    <xf numFmtId="0" fontId="217" fillId="0" borderId="65" xfId="54" applyFont="1" applyBorder="1" applyAlignment="1">
      <alignment horizontal="left" wrapText="1"/>
    </xf>
    <xf numFmtId="0" fontId="0" fillId="0" borderId="65" xfId="0" applyBorder="1" applyAlignment="1">
      <alignment horizontal="left" wrapText="1"/>
    </xf>
    <xf numFmtId="0" fontId="217" fillId="0" borderId="66" xfId="54" applyFont="1" applyBorder="1" applyAlignment="1">
      <alignment horizontal="left" wrapText="1"/>
    </xf>
    <xf numFmtId="0" fontId="0" fillId="0" borderId="66" xfId="0" applyBorder="1" applyAlignment="1">
      <alignment horizontal="left" wrapText="1"/>
    </xf>
    <xf numFmtId="37" fontId="241" fillId="0" borderId="0" xfId="527" applyFont="1" applyFill="1"/>
    <xf numFmtId="0" fontId="236" fillId="0" borderId="67" xfId="670" applyFont="1" applyFill="1" applyBorder="1" applyAlignment="1">
      <alignment horizontal="left" wrapText="1"/>
    </xf>
    <xf numFmtId="0" fontId="236" fillId="0" borderId="0" xfId="670" applyFont="1" applyFill="1" applyBorder="1" applyAlignment="1">
      <alignment horizontal="left" wrapText="1"/>
    </xf>
    <xf numFmtId="0" fontId="236" fillId="0" borderId="0" xfId="0" applyFont="1" applyAlignment="1">
      <alignment horizontal="left"/>
    </xf>
    <xf numFmtId="0" fontId="226" fillId="0" borderId="0" xfId="0" applyFont="1" applyAlignment="1">
      <alignment horizontal="center"/>
    </xf>
    <xf numFmtId="0" fontId="236" fillId="0" borderId="0" xfId="670" applyFont="1" applyFill="1" applyBorder="1" applyAlignment="1">
      <alignment horizontal="center" wrapText="1"/>
    </xf>
    <xf numFmtId="0" fontId="236" fillId="0" borderId="74" xfId="878" applyFont="1" applyBorder="1" applyAlignment="1">
      <alignment horizontal="center" wrapText="1"/>
    </xf>
    <xf numFmtId="2" fontId="236" fillId="0" borderId="74" xfId="878" applyNumberFormat="1" applyFont="1" applyBorder="1" applyAlignment="1">
      <alignment horizontal="left" wrapText="1"/>
    </xf>
    <xf numFmtId="2" fontId="277" fillId="0" borderId="0" xfId="878" applyNumberFormat="1" applyFont="1" applyAlignment="1">
      <alignment horizontal="left" wrapText="1"/>
    </xf>
    <xf numFmtId="0" fontId="230" fillId="0" borderId="0" xfId="54" applyFont="1" applyAlignment="1">
      <alignment horizontal="left" wrapText="1"/>
    </xf>
    <xf numFmtId="0" fontId="238" fillId="0" borderId="0" xfId="0" applyFont="1" applyAlignment="1">
      <alignment horizontal="center"/>
    </xf>
    <xf numFmtId="0" fontId="236" fillId="0" borderId="0" xfId="0" applyFont="1" applyAlignment="1">
      <alignment horizontal="left" wrapText="1"/>
    </xf>
    <xf numFmtId="0" fontId="236" fillId="0" borderId="0" xfId="937" applyFont="1" applyAlignment="1">
      <alignment horizontal="center" wrapText="1"/>
    </xf>
    <xf numFmtId="0" fontId="217" fillId="0" borderId="0" xfId="54" applyFont="1" applyAlignment="1">
      <alignment horizontal="left"/>
    </xf>
    <xf numFmtId="0" fontId="0" fillId="0" borderId="0" xfId="0" applyAlignment="1">
      <alignment horizontal="left"/>
    </xf>
    <xf numFmtId="0" fontId="217" fillId="0" borderId="31" xfId="54" applyFont="1" applyBorder="1" applyAlignment="1">
      <alignment horizontal="left"/>
    </xf>
    <xf numFmtId="0" fontId="0" fillId="0" borderId="31" xfId="0" applyBorder="1" applyAlignment="1">
      <alignment horizontal="left"/>
    </xf>
    <xf numFmtId="0" fontId="217" fillId="0" borderId="65" xfId="54" applyFont="1" applyBorder="1" applyAlignment="1">
      <alignment horizontal="left"/>
    </xf>
    <xf numFmtId="0" fontId="217" fillId="0" borderId="31" xfId="1152" applyFont="1" applyBorder="1" applyAlignment="1">
      <alignment horizontal="left"/>
    </xf>
    <xf numFmtId="0" fontId="232" fillId="0" borderId="66" xfId="54" applyFont="1" applyBorder="1" applyAlignment="1">
      <alignment horizontal="left"/>
    </xf>
    <xf numFmtId="0" fontId="226" fillId="0" borderId="65" xfId="1065" applyFont="1" applyBorder="1" applyAlignment="1">
      <alignment horizontal="left" wrapText="1"/>
    </xf>
    <xf numFmtId="0" fontId="217" fillId="0" borderId="0" xfId="1065" applyFont="1" applyAlignment="1">
      <alignment horizontal="left" wrapText="1"/>
    </xf>
    <xf numFmtId="0" fontId="217" fillId="0" borderId="31" xfId="1065" applyFont="1" applyBorder="1" applyAlignment="1">
      <alignment horizontal="left" wrapText="1"/>
    </xf>
    <xf numFmtId="0" fontId="226" fillId="0" borderId="0" xfId="54" applyFont="1" applyAlignment="1">
      <alignment horizontal="left"/>
    </xf>
    <xf numFmtId="0" fontId="217" fillId="0" borderId="65" xfId="1065" applyFont="1" applyBorder="1" applyAlignment="1">
      <alignment horizontal="left" wrapText="1"/>
    </xf>
    <xf numFmtId="0" fontId="249" fillId="0" borderId="31" xfId="1065" applyFont="1" applyBorder="1" applyAlignment="1">
      <alignment horizontal="left" wrapText="1"/>
    </xf>
    <xf numFmtId="0" fontId="217" fillId="0" borderId="65" xfId="670" applyFont="1" applyFill="1" applyBorder="1" applyAlignment="1">
      <alignment horizontal="left" vertical="center" wrapText="1"/>
    </xf>
    <xf numFmtId="0" fontId="217" fillId="0" borderId="0" xfId="670" applyFont="1" applyFill="1" applyBorder="1" applyAlignment="1">
      <alignment horizontal="left" vertical="center" wrapText="1"/>
    </xf>
    <xf numFmtId="0" fontId="217" fillId="0" borderId="72" xfId="54" applyFont="1" applyBorder="1" applyAlignment="1">
      <alignment horizontal="left"/>
    </xf>
    <xf numFmtId="0" fontId="4" fillId="0" borderId="65" xfId="0" applyFont="1" applyBorder="1" applyAlignment="1">
      <alignment horizontal="left"/>
    </xf>
    <xf numFmtId="0" fontId="2" fillId="0" borderId="0" xfId="0" applyFont="1" applyAlignment="1">
      <alignment horizontal="left"/>
    </xf>
    <xf numFmtId="0" fontId="217" fillId="0" borderId="31" xfId="54" applyFont="1" applyBorder="1" applyAlignment="1">
      <alignment horizontal="left" wrapText="1"/>
    </xf>
    <xf numFmtId="0" fontId="225" fillId="69" borderId="0" xfId="1205" applyFont="1" applyFill="1" applyAlignment="1">
      <alignment horizontal="center" wrapText="1"/>
    </xf>
    <xf numFmtId="0" fontId="217" fillId="0" borderId="0" xfId="931" applyFont="1" applyAlignment="1">
      <alignment horizontal="left" wrapText="1"/>
    </xf>
    <xf numFmtId="0" fontId="217" fillId="0" borderId="31" xfId="931" applyFont="1" applyBorder="1" applyAlignment="1">
      <alignment horizontal="left" wrapText="1"/>
    </xf>
    <xf numFmtId="0" fontId="236" fillId="0" borderId="74" xfId="670" applyFont="1" applyFill="1" applyBorder="1" applyAlignment="1">
      <alignment horizontal="left" wrapText="1"/>
    </xf>
    <xf numFmtId="0" fontId="236" fillId="0" borderId="0" xfId="54" quotePrefix="1" applyFont="1" applyAlignment="1">
      <alignment horizontal="left" wrapText="1"/>
    </xf>
    <xf numFmtId="0" fontId="236" fillId="0" borderId="74" xfId="54" applyFont="1" applyBorder="1" applyAlignment="1">
      <alignment horizontal="center" wrapText="1"/>
    </xf>
    <xf numFmtId="0" fontId="226" fillId="0" borderId="74" xfId="54" applyFont="1" applyBorder="1" applyAlignment="1">
      <alignment horizontal="left"/>
    </xf>
    <xf numFmtId="0" fontId="0" fillId="0" borderId="74" xfId="0" applyBorder="1" applyAlignment="1">
      <alignment horizontal="left"/>
    </xf>
    <xf numFmtId="0" fontId="217" fillId="0" borderId="0" xfId="1152" applyFont="1" applyAlignment="1">
      <alignment horizontal="left"/>
    </xf>
    <xf numFmtId="0" fontId="226" fillId="0" borderId="65" xfId="54" applyFont="1" applyBorder="1" applyAlignment="1">
      <alignment horizontal="left"/>
    </xf>
    <xf numFmtId="0" fontId="230" fillId="0" borderId="0" xfId="0" applyFont="1"/>
    <xf numFmtId="43" fontId="236" fillId="0" borderId="0" xfId="837" applyFont="1" applyFill="1" applyAlignment="1">
      <alignment horizontal="left" wrapText="1"/>
    </xf>
    <xf numFmtId="0" fontId="277" fillId="0" borderId="0" xfId="878" applyFont="1" applyAlignment="1">
      <alignment horizontal="center" wrapText="1"/>
    </xf>
    <xf numFmtId="0" fontId="277" fillId="0" borderId="0" xfId="1215" applyFont="1" applyAlignment="1">
      <alignment horizontal="left" wrapText="1"/>
    </xf>
    <xf numFmtId="3" fontId="226" fillId="71" borderId="0" xfId="54" applyNumberFormat="1" applyFont="1" applyFill="1" applyAlignment="1">
      <alignment horizontal="right" vertical="center"/>
    </xf>
    <xf numFmtId="199" fontId="217" fillId="0" borderId="0" xfId="1561" applyNumberFormat="1" applyFont="1" applyFill="1" applyAlignment="1">
      <alignment horizontal="center" vertical="center"/>
    </xf>
    <xf numFmtId="0" fontId="253" fillId="0" borderId="0" xfId="0" applyFont="1" applyAlignment="1">
      <alignment horizontal="center"/>
    </xf>
    <xf numFmtId="0" fontId="236" fillId="0" borderId="74" xfId="0" applyFont="1" applyBorder="1" applyAlignment="1">
      <alignment horizontal="left" wrapText="1"/>
    </xf>
    <xf numFmtId="0" fontId="230" fillId="0" borderId="0" xfId="0" quotePrefix="1" applyFont="1"/>
    <xf numFmtId="0" fontId="277" fillId="0" borderId="0" xfId="0" applyFont="1" applyAlignment="1">
      <alignment wrapText="1"/>
    </xf>
    <xf numFmtId="0" fontId="277" fillId="0" borderId="0" xfId="0" applyFont="1"/>
    <xf numFmtId="0" fontId="236" fillId="0" borderId="0" xfId="697" quotePrefix="1" applyFont="1" applyFill="1" applyAlignment="1">
      <alignment horizontal="left" wrapText="1"/>
    </xf>
    <xf numFmtId="0" fontId="236" fillId="0" borderId="74" xfId="697" quotePrefix="1" applyFont="1" applyFill="1" applyBorder="1" applyAlignment="1">
      <alignment horizontal="left" wrapText="1"/>
    </xf>
    <xf numFmtId="0" fontId="217" fillId="0" borderId="0" xfId="750" applyFont="1" applyAlignment="1">
      <alignment horizontal="left" wrapText="1"/>
    </xf>
    <xf numFmtId="0" fontId="217" fillId="0" borderId="31" xfId="750" applyFont="1" applyBorder="1" applyAlignment="1">
      <alignment horizontal="left" wrapText="1"/>
    </xf>
    <xf numFmtId="0" fontId="226" fillId="0" borderId="73" xfId="54" applyFont="1" applyBorder="1" applyAlignment="1">
      <alignment horizontal="left" wrapText="1"/>
    </xf>
    <xf numFmtId="0" fontId="236" fillId="0" borderId="0" xfId="878" quotePrefix="1" applyFont="1" applyAlignment="1">
      <alignment horizontal="left" wrapText="1"/>
    </xf>
    <xf numFmtId="0" fontId="236" fillId="0" borderId="0" xfId="1651" applyFont="1" applyAlignment="1">
      <alignment horizontal="left" wrapText="1"/>
    </xf>
    <xf numFmtId="49" fontId="232" fillId="0" borderId="66" xfId="54" applyNumberFormat="1" applyFont="1" applyBorder="1" applyAlignment="1">
      <alignment horizontal="left" wrapText="1"/>
    </xf>
    <xf numFmtId="0" fontId="226" fillId="0" borderId="73" xfId="1651" applyFont="1" applyBorder="1" applyAlignment="1">
      <alignment wrapText="1" shrinkToFit="1"/>
    </xf>
    <xf numFmtId="0" fontId="217" fillId="0" borderId="73" xfId="1510" applyFont="1" applyBorder="1" applyAlignment="1">
      <alignment wrapText="1" shrinkToFit="1"/>
    </xf>
    <xf numFmtId="0" fontId="236" fillId="0" borderId="0" xfId="1651" quotePrefix="1" applyFont="1" applyAlignment="1">
      <alignment horizontal="left" wrapText="1"/>
    </xf>
    <xf numFmtId="0" fontId="236" fillId="0" borderId="12" xfId="1651" applyFont="1" applyBorder="1" applyAlignment="1">
      <alignment horizontal="left"/>
    </xf>
    <xf numFmtId="0" fontId="240" fillId="69" borderId="0" xfId="709" applyFont="1" applyFill="1" applyAlignment="1">
      <alignment wrapText="1"/>
    </xf>
    <xf numFmtId="0" fontId="249" fillId="0" borderId="31" xfId="709" applyFont="1" applyBorder="1" applyAlignment="1">
      <alignment horizontal="left" vertical="center" wrapText="1"/>
    </xf>
    <xf numFmtId="0" fontId="249" fillId="0" borderId="0" xfId="709" applyFont="1" applyAlignment="1">
      <alignment horizontal="left" vertical="center" wrapText="1"/>
    </xf>
    <xf numFmtId="0" fontId="217" fillId="0" borderId="0" xfId="709" applyFont="1" applyAlignment="1">
      <alignment horizontal="left" vertical="center" wrapText="1"/>
    </xf>
    <xf numFmtId="0" fontId="249" fillId="0" borderId="0" xfId="0" applyFont="1" applyAlignment="1">
      <alignment horizontal="left" vertical="center" wrapText="1"/>
    </xf>
    <xf numFmtId="0" fontId="217" fillId="0" borderId="0" xfId="0" applyFont="1" applyAlignment="1">
      <alignment horizontal="left" vertical="center" wrapText="1"/>
    </xf>
    <xf numFmtId="0" fontId="230" fillId="0" borderId="0" xfId="54" applyFont="1" applyAlignment="1">
      <alignment horizontal="left" vertical="center"/>
    </xf>
    <xf numFmtId="0" fontId="213" fillId="0" borderId="0" xfId="0" applyFont="1" applyAlignment="1">
      <alignment horizontal="center" vertical="center"/>
    </xf>
    <xf numFmtId="0" fontId="240" fillId="69" borderId="0" xfId="709" applyFont="1" applyFill="1" applyAlignment="1">
      <alignment horizontal="left" wrapText="1"/>
    </xf>
    <xf numFmtId="0" fontId="226" fillId="0" borderId="0" xfId="709" applyFont="1" applyAlignment="1">
      <alignment wrapText="1"/>
    </xf>
    <xf numFmtId="0" fontId="296" fillId="0" borderId="0" xfId="709" applyFont="1" applyAlignment="1">
      <alignment horizontal="center" vertical="center" wrapText="1"/>
    </xf>
    <xf numFmtId="0" fontId="226" fillId="0" borderId="0" xfId="54" applyFont="1" applyAlignment="1">
      <alignment horizontal="left" wrapText="1"/>
    </xf>
    <xf numFmtId="0" fontId="306" fillId="0" borderId="0" xfId="527" applyNumberFormat="1" applyFont="1" applyFill="1" applyAlignment="1">
      <alignment horizontal="left" vertical="center"/>
    </xf>
    <xf numFmtId="0" fontId="230" fillId="0" borderId="0" xfId="54" applyFont="1"/>
    <xf numFmtId="0" fontId="226" fillId="0" borderId="66" xfId="54" applyFont="1" applyBorder="1" applyAlignment="1">
      <alignment wrapText="1"/>
    </xf>
    <xf numFmtId="0" fontId="226" fillId="0" borderId="65" xfId="54" applyFont="1" applyBorder="1" applyAlignment="1">
      <alignment horizontal="left" vertical="center" wrapText="1"/>
    </xf>
    <xf numFmtId="0" fontId="226" fillId="0" borderId="0" xfId="54" applyFont="1" applyAlignment="1">
      <alignment horizontal="left" vertical="center" wrapText="1"/>
    </xf>
    <xf numFmtId="0" fontId="226" fillId="0" borderId="31" xfId="54" applyFont="1" applyBorder="1" applyAlignment="1">
      <alignment horizontal="left" vertical="center" wrapText="1"/>
    </xf>
    <xf numFmtId="0" fontId="226" fillId="0" borderId="107" xfId="54" applyFont="1" applyBorder="1" applyAlignment="1">
      <alignment horizontal="left" vertical="center" wrapText="1"/>
    </xf>
    <xf numFmtId="0" fontId="226" fillId="0" borderId="109" xfId="54" applyFont="1" applyBorder="1" applyAlignment="1">
      <alignment horizontal="left" vertical="center" wrapText="1"/>
    </xf>
    <xf numFmtId="0" fontId="226" fillId="0" borderId="111" xfId="54" applyFont="1" applyBorder="1" applyAlignment="1">
      <alignment horizontal="left" vertical="center" wrapText="1"/>
    </xf>
    <xf numFmtId="2" fontId="217" fillId="0" borderId="108" xfId="54" applyNumberFormat="1" applyFont="1" applyBorder="1" applyAlignment="1">
      <alignment horizontal="left" vertical="center" wrapText="1"/>
    </xf>
    <xf numFmtId="2" fontId="217" fillId="0" borderId="110" xfId="54" applyNumberFormat="1" applyFont="1" applyBorder="1" applyAlignment="1">
      <alignment horizontal="left" vertical="center" wrapText="1"/>
    </xf>
    <xf numFmtId="1" fontId="217" fillId="0" borderId="108" xfId="1493" applyNumberFormat="1" applyFont="1" applyBorder="1" applyAlignment="1">
      <alignment horizontal="left" vertical="center" wrapText="1"/>
    </xf>
    <xf numFmtId="1" fontId="217" fillId="0" borderId="110" xfId="1493" applyNumberFormat="1" applyFont="1" applyBorder="1" applyAlignment="1">
      <alignment horizontal="left" vertical="center" wrapText="1"/>
    </xf>
    <xf numFmtId="1" fontId="303" fillId="0" borderId="110" xfId="527" applyNumberFormat="1" applyFont="1" applyFill="1" applyBorder="1" applyAlignment="1">
      <alignment horizontal="left" vertical="center" wrapText="1"/>
    </xf>
    <xf numFmtId="0" fontId="230" fillId="0" borderId="0" xfId="0" applyFont="1" applyAlignment="1">
      <alignment horizontal="left"/>
    </xf>
    <xf numFmtId="37" fontId="217" fillId="0" borderId="0" xfId="527" applyFont="1" applyFill="1" applyAlignment="1">
      <alignment wrapText="1"/>
    </xf>
    <xf numFmtId="0" fontId="305" fillId="0" borderId="0" xfId="527" applyNumberFormat="1" applyFont="1" applyFill="1" applyAlignment="1">
      <alignment horizontal="left" vertical="center"/>
    </xf>
    <xf numFmtId="3" fontId="210" fillId="2" borderId="0" xfId="9" applyFont="1" applyBorder="1" applyAlignment="1">
      <alignment horizontal="left"/>
    </xf>
  </cellXfs>
  <cellStyles count="1659">
    <cellStyle name="-" xfId="75" xr:uid="{73BB988C-DA05-41E4-B7F3-56D9B178C9AD}"/>
    <cellStyle name="#.00wlleft" xfId="78" xr:uid="{D25D185B-E931-4BD0-A991-EAC58E9B85C3}"/>
    <cellStyle name="#wlleft" xfId="79" xr:uid="{E17232CA-FCD6-4E32-B65D-CDBEB99B75DA}"/>
    <cellStyle name="$#.00wlleft" xfId="80" xr:uid="{FF05F949-3FA2-4724-8A4F-AD71D43D60B1}"/>
    <cellStyle name="$0.0;($0.0)" xfId="81" xr:uid="{08489060-5DED-4CE7-B2B3-F8222C8BA1B2}"/>
    <cellStyle name="%" xfId="82" xr:uid="{DD7643AE-CC6C-45A0-B27C-6BECE962F945}"/>
    <cellStyle name="% - total" xfId="83" xr:uid="{B102BA1C-55FA-414F-B233-79A6D70EA890}"/>
    <cellStyle name="%_Betas and WACC" xfId="84" xr:uid="{19385915-C34D-4B56-A468-D154F6B75FE3}"/>
    <cellStyle name="%_Betas and WACC_Entities" xfId="85" xr:uid="{B4A2247B-6844-430C-8FFC-F0BDC381C389}"/>
    <cellStyle name="%_Dashboard" xfId="86" xr:uid="{420F0AED-F90E-4B64-82EB-3C69DC73D40D}"/>
    <cellStyle name="%_DATA (AH)_Entities" xfId="87" xr:uid="{96BF0773-9778-4025-AB98-789B8850E24E}"/>
    <cellStyle name="%_SUMMARY Page 1" xfId="88" xr:uid="{2312CB7C-9861-4E94-89E4-BCC0BE09A727}"/>
    <cellStyle name="&amp;Eingabe" xfId="89" xr:uid="{1C80CC98-43B9-4E17-A740-51836164A813}"/>
    <cellStyle name="&amp;Gesperrt" xfId="90" xr:uid="{06BE058F-0E8C-43DF-A0CF-F3297C986B08}"/>
    <cellStyle name="&amp;Kombi" xfId="91" xr:uid="{3B2F7F41-F2CE-4B00-89DF-9490EE5C36BC}"/>
    <cellStyle name="(0%) &quot; - &quot;" xfId="92" xr:uid="{F65F41AE-1632-4B02-92C1-743231163414}"/>
    <cellStyle name="(0,000) &quot; - &quot;" xfId="93" xr:uid="{C0415A2B-07C1-4178-8499-3377A4D95317}"/>
    <cellStyle name="******************************************" xfId="94" xr:uid="{D7B2AEB9-34AF-4F45-BDEF-2DB7486D59E4}"/>
    <cellStyle name=";;;" xfId="95" xr:uid="{A6A4D8EB-BE37-453A-84C0-C44E8A9429F5}"/>
    <cellStyle name="?? [0.00]_PL&amp;BS" xfId="96" xr:uid="{C79D218C-4077-482E-922B-7EEE76043FE3}"/>
    <cellStyle name="?? [0]_??" xfId="97" xr:uid="{3C6F279E-3430-4CDD-A356-2FFCE52C4D8D}"/>
    <cellStyle name="???" xfId="98" xr:uid="{E8860E7A-509D-4057-B7C7-418FD1C16D87}"/>
    <cellStyle name="???? [0.00]_CAW17_Japan Financial Model_v9 Consolidated Asia Adjusted" xfId="99" xr:uid="{A8976699-8231-4BAD-8B01-AD11E7102A15}"/>
    <cellStyle name="?????? [0]_SWISS" xfId="100" xr:uid="{FE9C82DF-2206-4ED3-97EE-EDF450B53F1D}"/>
    <cellStyle name="???????_Budget_2001" xfId="101" xr:uid="{C2CE4646-AA63-4824-B3B4-C3B2378C7E0A}"/>
    <cellStyle name="?????_QTBLNEW" xfId="102" xr:uid="{F0808DD9-676A-429C-8D55-D1900E8D3690}"/>
    <cellStyle name="??_?.????" xfId="103" xr:uid="{441F61F2-2F75-4E56-AD5B-90862E23C779}"/>
    <cellStyle name="_%(SignOnly)_GermanyHo_Entities" xfId="104" xr:uid="{017C9533-6139-46E1-AC09-5265F12B38E2}"/>
    <cellStyle name="_%(SignOnly)_GermanyHo_Entities_LY" xfId="105" xr:uid="{D9BE3457-3F9C-45C5-B807-E98ABC17631F}"/>
    <cellStyle name="_%(SignSpaceOnly)_GermanyHo_Entities" xfId="106" xr:uid="{474B98D0-3DBF-4E64-A90C-E789F80604F2}"/>
    <cellStyle name="_050816 Cheetah-multiple analysis at various prices" xfId="107" xr:uid="{83474B49-A4E8-4270-B8AC-5D2639A2C63B}"/>
    <cellStyle name="_110225" xfId="108" xr:uid="{960C46A7-CBC6-411B-AD0A-B7DE8E55146E}"/>
    <cellStyle name="_2110458L.xls Chart 1" xfId="109" xr:uid="{7DBC6952-868F-439F-BB77-4ED33ED3EE81}"/>
    <cellStyle name="_2110458L.xls Chart 1_Group Dashboard" xfId="110" xr:uid="{1D7161FD-E50A-4884-896E-6F6C990C0564}"/>
    <cellStyle name="_2110458L.xls Chart 1_Group Dashboard - Design Draft" xfId="111" xr:uid="{3BEC1E81-4593-4BB7-9EAC-973CBA973EF0}"/>
    <cellStyle name="_2110458L.xls Chart 1_Group Dashboard - Internal Reporting" xfId="112" xr:uid="{5C250468-B721-4D95-B1FC-A77E9A1B0B48}"/>
    <cellStyle name="_2110458L.xls Chart 1_Group Dashboard - March 2009" xfId="113" xr:uid="{DF149DF7-8D09-4614-8B3A-0428E0D09EFA}"/>
    <cellStyle name="_2110458L.xls Chart 1_Group Dashboard - Model Templates" xfId="114" xr:uid="{2B8E18FE-A0C0-4896-AB8D-E93676B151F0}"/>
    <cellStyle name="_2120587L.xls Chart 1" xfId="115" xr:uid="{39A06C0E-7733-4587-A207-6DD2DC795E53}"/>
    <cellStyle name="_Alt5" xfId="116" xr:uid="{4A0B0325-4FE0-44CE-A091-C4CD785DA9FF}"/>
    <cellStyle name="_Alt5_3090107L" xfId="117" xr:uid="{BBE25A2D-3627-4F49-8C67-E9D28E835403}"/>
    <cellStyle name="_Alt5_3090107L 2" xfId="604" xr:uid="{67495172-98C9-4411-9F92-B6AA3A59328C}"/>
    <cellStyle name="_Alt5_3090107L 2 2" xfId="662" xr:uid="{992CFBE3-8571-4CE5-8058-E1714233F58E}"/>
    <cellStyle name="_Alt5_3090107L 2 2 2" xfId="1112" xr:uid="{21A753F6-1538-4C99-806D-670F33114045}"/>
    <cellStyle name="_Alt5_3090107L 2 2 2 2" xfId="1168" xr:uid="{9F0F4016-5575-4B67-9488-18EFDEF59E03}"/>
    <cellStyle name="_Alt5_3090107L 2 2 2 3" xfId="1409" xr:uid="{DA053C85-9876-4F1A-AC3B-6D0799F7829D}"/>
    <cellStyle name="_Alt5_3090107L 2 2 3" xfId="1197" xr:uid="{8FFA3929-83B1-4A4D-BD95-FE773EA9851D}"/>
    <cellStyle name="_Alt5_3090107L 2 2 3 2" xfId="1371" xr:uid="{D874E2E5-D6BD-4B52-BED8-FB52173585A8}"/>
    <cellStyle name="_Alt5_3090107L 2 2 4" xfId="1039" xr:uid="{ED18C11D-3BD1-4736-9A12-1AA918FC99C4}"/>
    <cellStyle name="_Alt5_3090107L 2 2 5" xfId="1332" xr:uid="{33091D51-893D-4FF1-8BE1-AE6A656616D2}"/>
    <cellStyle name="_Alt5_3090107L 2 2 6" xfId="1547" xr:uid="{8D800AEF-9FEF-4F25-B6B0-10EEF68652BD}"/>
    <cellStyle name="_Alt5_3090107L 2 3" xfId="1095" xr:uid="{2B64BFED-E23F-4660-8325-1E07398F44B6}"/>
    <cellStyle name="_Alt5_3090107L 2 3 2" xfId="1301" xr:uid="{18F709AD-1AC2-41F7-885F-4F948F924669}"/>
    <cellStyle name="_Alt5_3090107L 2 3 3" xfId="1392" xr:uid="{0318CF4B-0FA5-472D-8B1F-C63368554366}"/>
    <cellStyle name="_Alt5_3090107L 2 4" xfId="819" xr:uid="{7B9874B6-E483-4ABF-A99C-85481AF5C574}"/>
    <cellStyle name="_Alt5_3090107L 2 4 2" xfId="1354" xr:uid="{C3EFE773-AE80-4FF3-B27A-31DF33AD92B0}"/>
    <cellStyle name="_Alt5_3090107L 2 5" xfId="973" xr:uid="{2E6C3528-EF8B-45C1-9A74-CC43B2DF9EDE}"/>
    <cellStyle name="_Alt5_3090107L 2 6" xfId="1315" xr:uid="{6B16DCF4-B92C-4EBC-9B94-E68F06EC7121}"/>
    <cellStyle name="_Alt5_3090107L 2 7" xfId="1530" xr:uid="{A8AE7B53-CD06-47C6-B99E-95628593F22B}"/>
    <cellStyle name="_Alt5_3090107L 3" xfId="652" xr:uid="{60CFF8A5-2E26-4F17-A4E0-5703F5C86656}"/>
    <cellStyle name="_Alt5_3090107L 3 2" xfId="1102" xr:uid="{EA4F2E3F-9F67-40D9-B41D-3B15EE35A98B}"/>
    <cellStyle name="_Alt5_3090107L 3 2 2" xfId="970" xr:uid="{E0E656C6-E339-4F0C-B0BD-FD9DBF30AA70}"/>
    <cellStyle name="_Alt5_3090107L 3 2 3" xfId="1399" xr:uid="{F3D60E6F-082F-45AB-A395-967C24A670B8}"/>
    <cellStyle name="_Alt5_3090107L 3 3" xfId="745" xr:uid="{60445995-5C7F-4F78-A951-AB4B07AF528A}"/>
    <cellStyle name="_Alt5_3090107L 3 3 2" xfId="1361" xr:uid="{DA39E487-421A-42DB-833C-BD5E50D2C429}"/>
    <cellStyle name="_Alt5_3090107L 3 4" xfId="1297" xr:uid="{7509116E-FD0F-4312-B3F6-178F8DB60124}"/>
    <cellStyle name="_Alt5_3090107L 3 5" xfId="1322" xr:uid="{CA4A3040-7017-4DBE-B47E-12AAEB96C938}"/>
    <cellStyle name="_Alt5_3090107L 3 6" xfId="1537" xr:uid="{8746766D-4AE2-4220-B9FD-45F19B170758}"/>
    <cellStyle name="_Alt5_3090107L 4" xfId="1082" xr:uid="{556DAA84-DD20-4C39-A13B-D06664CB9D5B}"/>
    <cellStyle name="_Alt5_3090107L 4 2" xfId="1293" xr:uid="{E27FF52A-217A-474F-AF17-C4650D1127AE}"/>
    <cellStyle name="_Alt5_3090107L 4 3" xfId="1382" xr:uid="{D8DAFCF5-E761-4E3B-B570-FA6ED3D1AA7E}"/>
    <cellStyle name="_Alt5_3090107L 5" xfId="1182" xr:uid="{F557746B-9B33-4368-B852-3F87BE5D6D85}"/>
    <cellStyle name="_Alt5_3090107L 5 2" xfId="1343" xr:uid="{768249B4-1F2F-4A19-8254-1EC20D76ADBD}"/>
    <cellStyle name="_Alt5_3090107L 6" xfId="1159" xr:uid="{E8C438E7-05A7-43C5-865A-A12BF31EBA62}"/>
    <cellStyle name="_Alt5_3090107L 7" xfId="792" xr:uid="{A3077D53-F18A-44D7-9AE4-B357CB35128C}"/>
    <cellStyle name="_Alt5_3090107L 8" xfId="1520" xr:uid="{4903887D-909E-4410-9E3A-0BD2B9D0336E}"/>
    <cellStyle name="_Alt5_Entities" xfId="118" xr:uid="{D10F4C14-C64C-4A37-930F-25276B7E6706}"/>
    <cellStyle name="_Alt5_Entities 2" xfId="605" xr:uid="{63EC3339-3CFF-450F-9C1A-5C5D8687C42F}"/>
    <cellStyle name="_Alt5_Entities 2 2" xfId="663" xr:uid="{72BD76DB-B3C4-41BC-93B6-296596908E10}"/>
    <cellStyle name="_Alt5_Entities 2 2 2" xfId="1113" xr:uid="{99D4BE0E-0933-4CE2-9DAC-85B86AB36000}"/>
    <cellStyle name="_Alt5_Entities 2 2 2 2" xfId="1277" xr:uid="{03F6C2B5-7E88-4586-9AF8-D5D526474CEF}"/>
    <cellStyle name="_Alt5_Entities 2 2 2 3" xfId="1410" xr:uid="{BA60D6AA-25F4-4F56-A140-E649D25E6616}"/>
    <cellStyle name="_Alt5_Entities 2 2 3" xfId="741" xr:uid="{1262DC8E-2308-4C40-A20A-9C8C9C1BCD11}"/>
    <cellStyle name="_Alt5_Entities 2 2 3 2" xfId="1372" xr:uid="{D502110F-56EF-404D-8E84-797824049F46}"/>
    <cellStyle name="_Alt5_Entities 2 2 4" xfId="1281" xr:uid="{CDAC286E-551E-4219-96C0-086153BA4843}"/>
    <cellStyle name="_Alt5_Entities 2 2 5" xfId="1333" xr:uid="{C1CA2936-C71D-4145-91C1-2786B9437D00}"/>
    <cellStyle name="_Alt5_Entities 2 2 6" xfId="1548" xr:uid="{D53A9764-3902-4110-B11F-85C95320C581}"/>
    <cellStyle name="_Alt5_Entities 2 3" xfId="1096" xr:uid="{D7AE3808-6660-4DD1-A95B-4B2C54B175C2}"/>
    <cellStyle name="_Alt5_Entities 2 3 2" xfId="1037" xr:uid="{2D4A2A25-8E15-4064-8180-9685AE1E79A9}"/>
    <cellStyle name="_Alt5_Entities 2 3 3" xfId="1393" xr:uid="{4D909F79-9309-459B-99F5-BA1D7BB6F5B7}"/>
    <cellStyle name="_Alt5_Entities 2 4" xfId="1196" xr:uid="{74ADD837-8F88-4A46-B0DB-6B6A4CB46BA1}"/>
    <cellStyle name="_Alt5_Entities 2 4 2" xfId="1355" xr:uid="{DCDC78CD-7930-45A5-B962-6472EE584585}"/>
    <cellStyle name="_Alt5_Entities 2 5" xfId="1294" xr:uid="{4F2268AA-A6C8-4BA3-8A76-EDB1B4E9BE10}"/>
    <cellStyle name="_Alt5_Entities 2 6" xfId="1316" xr:uid="{160757FD-F678-443C-87C1-C34899F2F139}"/>
    <cellStyle name="_Alt5_Entities 2 7" xfId="1531" xr:uid="{1226EC78-E942-41A1-BA4C-C96EA7DD8203}"/>
    <cellStyle name="_Alt5_Entities 3" xfId="653" xr:uid="{DD35C388-D578-49A1-A388-2621830D2E79}"/>
    <cellStyle name="_Alt5_Entities 3 2" xfId="1103" xr:uid="{60C437EC-1501-47CF-A01C-5F1EB7EEA22C}"/>
    <cellStyle name="_Alt5_Entities 3 2 2" xfId="1172" xr:uid="{69EA5812-27F2-44CE-B6E2-03360A299C5C}"/>
    <cellStyle name="_Alt5_Entities 3 2 3" xfId="1400" xr:uid="{EAEC8C89-2AE9-42E6-9141-A2634367CD0F}"/>
    <cellStyle name="_Alt5_Entities 3 3" xfId="862" xr:uid="{59338ECE-CC12-47B0-96A6-2FACF8E64E0D}"/>
    <cellStyle name="_Alt5_Entities 3 3 2" xfId="1362" xr:uid="{2726A535-441D-4BD0-9819-A0E86EACEB5C}"/>
    <cellStyle name="_Alt5_Entities 3 4" xfId="1249" xr:uid="{64B5D40D-2798-4D7B-9AAF-41175785D2AC}"/>
    <cellStyle name="_Alt5_Entities 3 5" xfId="1323" xr:uid="{D65CC36E-B060-4702-A61A-ADE6CFBD70E0}"/>
    <cellStyle name="_Alt5_Entities 3 6" xfId="1538" xr:uid="{92C9A413-022F-4141-941E-ABA0F753E6C0}"/>
    <cellStyle name="_Alt5_Entities 4" xfId="1083" xr:uid="{58E31BB1-37D3-4C5D-BD5D-73BE131943B6}"/>
    <cellStyle name="_Alt5_Entities 4 2" xfId="1036" xr:uid="{8C10928D-D92C-4AC6-B18B-0FC5E3D8A9AE}"/>
    <cellStyle name="_Alt5_Entities 4 3" xfId="1383" xr:uid="{847AEC5B-71FD-49B8-82FD-A2F2B87CF9BF}"/>
    <cellStyle name="_Alt5_Entities 5" xfId="814" xr:uid="{F4882425-D572-46FA-B6DC-AB30D10F3B44}"/>
    <cellStyle name="_Alt5_Entities 5 2" xfId="1344" xr:uid="{504E7212-45D4-488E-893E-DCBA15D48F04}"/>
    <cellStyle name="_Alt5_Entities 6" xfId="881" xr:uid="{00B7EF3E-58D2-4BCB-82D4-AE4CD5FDEAD8}"/>
    <cellStyle name="_Alt5_Entities 7" xfId="1181" xr:uid="{485C2F15-4B0F-4217-9A2D-3329C543453B}"/>
    <cellStyle name="_Alt5_Entities 8" xfId="1521" xr:uid="{91E5130C-3E94-4E12-9BDC-BB638BC57299}"/>
    <cellStyle name="_Column1" xfId="119" xr:uid="{C091B685-5708-4847-AD35-0C80FA18CED5}"/>
    <cellStyle name="_Column1_2.4-Stat P&amp;L" xfId="120" xr:uid="{E665EAD3-30CA-4D43-8714-E13E4077475C}"/>
    <cellStyle name="_Column1_Copy of Comparatives April 2007 Budget HC" xfId="121" xr:uid="{9B5FBE6B-2271-4EF9-9520-9563C42989E6}"/>
    <cellStyle name="_Column1_Dashboard" xfId="122" xr:uid="{4922E4AE-E701-4BA4-B2A3-E5E4CFBBE6C7}"/>
    <cellStyle name="_Column1_GO Opex entities 160507-V1" xfId="123" xr:uid="{000A284F-9917-4DDB-9DF6-905E34F8B987}"/>
    <cellStyle name="_Column2" xfId="124" xr:uid="{F3A4E630-2020-45C0-A10F-CA874434F33D}"/>
    <cellStyle name="_Column2_2.4-Stat P&amp;L" xfId="125" xr:uid="{EDE1ED7D-5B04-4451-A439-565779D6BCB0}"/>
    <cellStyle name="_Column2_Copy of Comparatives April 2007 Budget HC" xfId="126" xr:uid="{0F01E650-4D54-4AA6-802C-A1821483DFDF}"/>
    <cellStyle name="_Column2_Dashboard" xfId="127" xr:uid="{7E87BBF6-AC54-4003-A21F-4E67986E3FFE}"/>
    <cellStyle name="_Column3" xfId="128" xr:uid="{0F9225E1-679D-4705-A2BD-A4C32F8C16CA}"/>
    <cellStyle name="_Column3_2.4-Stat P&amp;L" xfId="129" xr:uid="{ABD06967-07BE-433A-9CE8-725AB9665084}"/>
    <cellStyle name="_Column3_Copy of Comparatives April 2007 Budget HC" xfId="130" xr:uid="{9AE8B463-5813-4F7D-B296-A1DFA3100D64}"/>
    <cellStyle name="_Column3_Dashboard" xfId="131" xr:uid="{39B9488B-0B90-4C74-9B00-635CADFB21B8}"/>
    <cellStyle name="_Column4" xfId="132" xr:uid="{6C8252EF-957E-4001-B7DA-C199DDAFAF77}"/>
    <cellStyle name="_Column4_2.4-Stat P&amp;L" xfId="133" xr:uid="{92670B22-36F9-4E88-A8A9-5242209E832B}"/>
    <cellStyle name="_Column4_Copy of Comparatives April 2007 Budget HC" xfId="134" xr:uid="{9907C910-1721-4C5E-93EF-C734680BC479}"/>
    <cellStyle name="_Column4_Dashboard" xfId="135" xr:uid="{3E777B45-A603-4F91-8BBE-01ECCC051AC9}"/>
    <cellStyle name="_Column5" xfId="136" xr:uid="{EFDA92B1-3A3B-4A12-BD8E-90EA82AB036F}"/>
    <cellStyle name="_Column5_2.4-Stat P&amp;L" xfId="137" xr:uid="{E9B05721-DB77-4F81-8A53-D29C1B6C9FEF}"/>
    <cellStyle name="_Column5_Copy of Comparatives April 2007 Budget HC" xfId="138" xr:uid="{907B4F78-9A2D-400E-8E85-4C8958ACA7F0}"/>
    <cellStyle name="_Column5_Dashboard" xfId="139" xr:uid="{08752966-A45A-489C-85B5-9A13F4454F35}"/>
    <cellStyle name="_Column6" xfId="140" xr:uid="{E5F35DE9-99D5-4504-BEB2-4B792E6E2C82}"/>
    <cellStyle name="_Column6_2.4-Stat P&amp;L" xfId="141" xr:uid="{C3B07D0F-18FA-42A7-A0D6-07EBAEBABEAF}"/>
    <cellStyle name="_Column6_Copy of Comparatives April 2007 Budget HC" xfId="142" xr:uid="{607D27A0-7982-4AF8-8969-3DB50CA51DC5}"/>
    <cellStyle name="_Column6_Dashboard" xfId="143" xr:uid="{176035F4-DD2E-41D8-90AA-0AFC1C57FC15}"/>
    <cellStyle name="_Column7" xfId="144" xr:uid="{A1D8FB5E-56C5-4AB4-B811-7B3C18F77840}"/>
    <cellStyle name="_Column7_2.4-Stat P&amp;L" xfId="145" xr:uid="{B942CA03-45EB-4E6E-A6A0-0756F0214CBF}"/>
    <cellStyle name="_Column7_Copy of Comparatives April 2007 Budget HC" xfId="146" xr:uid="{4E8FA56D-0045-40F0-93F1-2FC60F6734C5}"/>
    <cellStyle name="_Column7_Dashboard" xfId="147" xr:uid="{AE96E2B8-C763-4356-B484-1D2806649ADA}"/>
    <cellStyle name="_Column7_GO Opex entities 160507-V1" xfId="148" xr:uid="{FCDDCAAE-A4E6-42EE-96F5-F5D271B6F6D2}"/>
    <cellStyle name="_Comma_bls roic_GermanyHo_Entities" xfId="149" xr:uid="{1F979C5C-DCCE-4BA8-B2AA-956929F77F4C}"/>
    <cellStyle name="_Comma_bls roic_GermanyHo_Entities_LY" xfId="150" xr:uid="{8BDF427E-F827-46F0-9845-5C9C16A1D09D}"/>
    <cellStyle name="_Comma_Entities" xfId="151" xr:uid="{9061A1D8-E180-4B1B-AAB5-AA6A5345EB9C}"/>
    <cellStyle name="_Comma_FT-6June2001_GermanyHo_Entities" xfId="152" xr:uid="{00A89CBC-CBA0-444E-A970-514670880517}"/>
    <cellStyle name="_Comma_GermanyHo_Entities" xfId="153" xr:uid="{0318E254-845A-43B6-8975-DC968CF32D18}"/>
    <cellStyle name="_Consolidation version new v3" xfId="154" xr:uid="{2CC4B30B-1542-4CA1-89DE-0A0925A931C2}"/>
    <cellStyle name="_Currency_Book1_2+10 CEO Country review template v1" xfId="155" xr:uid="{C85CF45F-37D7-4ACD-9504-043C5F15EBA4}"/>
    <cellStyle name="_Currency_Book1_2+10 CEO Country review template v1 2" xfId="606" xr:uid="{1B91E559-84B4-48F7-8781-11E6E6481916}"/>
    <cellStyle name="_Currency_Book1_2+10 CEO Country review template v1 2 2" xfId="664" xr:uid="{FEABEFEB-03DC-4EAC-B96A-BD4FDABFFCC7}"/>
    <cellStyle name="_Currency_Book1_2+10 CEO Country review template v1 2 2 2" xfId="1114" xr:uid="{C45A6104-FC6F-4E49-B0A3-EE657EB1B0FE}"/>
    <cellStyle name="_Currency_Book1_2+10 CEO Country review template v1 2 2 2 2" xfId="950" xr:uid="{EBA15AAA-C74E-4EFD-BF52-5DAD108465BE}"/>
    <cellStyle name="_Currency_Book1_2+10 CEO Country review template v1 2 2 2 3" xfId="1411" xr:uid="{A6F58812-02AE-439C-8B87-F3AF417B2434}"/>
    <cellStyle name="_Currency_Book1_2+10 CEO Country review template v1 2 2 3" xfId="1262" xr:uid="{378D95F8-CA67-480A-9466-A8E4EB307F35}"/>
    <cellStyle name="_Currency_Book1_2+10 CEO Country review template v1 2 2 3 2" xfId="1373" xr:uid="{1A173A46-4EC0-4BC6-8FCD-9DF0740CBDB2}"/>
    <cellStyle name="_Currency_Book1_2+10 CEO Country review template v1 2 2 4" xfId="1299" xr:uid="{9A77E629-6BC5-4DF0-96A6-56BCDC3FE1ED}"/>
    <cellStyle name="_Currency_Book1_2+10 CEO Country review template v1 2 2 5" xfId="1334" xr:uid="{E7F8E2BF-8C43-4E3C-951F-439961D6585C}"/>
    <cellStyle name="_Currency_Book1_2+10 CEO Country review template v1 2 2 6" xfId="1549" xr:uid="{C2162016-BB98-43D3-9EB6-B7485B505C6A}"/>
    <cellStyle name="_Currency_Book1_2+10 CEO Country review template v1 2 3" xfId="1097" xr:uid="{755117D4-48FD-4DEE-92C1-7C264C155419}"/>
    <cellStyle name="_Currency_Book1_2+10 CEO Country review template v1 2 3 2" xfId="1253" xr:uid="{6FE8F939-5BBB-4FC3-A2F8-288263A3AD7D}"/>
    <cellStyle name="_Currency_Book1_2+10 CEO Country review template v1 2 3 3" xfId="1394" xr:uid="{0BCD0899-8BED-4560-B3B8-4D9E0447B586}"/>
    <cellStyle name="_Currency_Book1_2+10 CEO Country review template v1 2 4" xfId="1063" xr:uid="{9F631E65-8B39-4711-B5E8-FBC24E5F30D5}"/>
    <cellStyle name="_Currency_Book1_2+10 CEO Country review template v1 2 4 2" xfId="1356" xr:uid="{073504F1-CB19-4B78-8331-B4D42BE82351}"/>
    <cellStyle name="_Currency_Book1_2+10 CEO Country review template v1 2 5" xfId="1026" xr:uid="{F5E29C19-01A1-4466-96B3-92F33FD1B530}"/>
    <cellStyle name="_Currency_Book1_2+10 CEO Country review template v1 2 6" xfId="1317" xr:uid="{19E6238C-C609-43AB-96ED-20FE5677D8F9}"/>
    <cellStyle name="_Currency_Book1_2+10 CEO Country review template v1 2 7" xfId="1532" xr:uid="{D497977E-247F-48C7-91D5-B8F991E8C591}"/>
    <cellStyle name="_Currency_Book1_2+10 CEO Country review template v1 3" xfId="654" xr:uid="{34724A1D-1AD2-4D63-927D-0A7136B7C278}"/>
    <cellStyle name="_Currency_Book1_2+10 CEO Country review template v1 3 2" xfId="1104" xr:uid="{E17C6D1C-8B34-4D52-A504-34D1B6B3F57D}"/>
    <cellStyle name="_Currency_Book1_2+10 CEO Country review template v1 3 2 2" xfId="907" xr:uid="{3524D5DC-B76F-4D1D-B4BD-A80190CA1977}"/>
    <cellStyle name="_Currency_Book1_2+10 CEO Country review template v1 3 2 3" xfId="1401" xr:uid="{1A1EF270-A9AC-417D-97E5-84BA66979F33}"/>
    <cellStyle name="_Currency_Book1_2+10 CEO Country review template v1 3 3" xfId="865" xr:uid="{AB6E4EFC-64FB-4647-A3BC-97213139B1DB}"/>
    <cellStyle name="_Currency_Book1_2+10 CEO Country review template v1 3 3 2" xfId="1363" xr:uid="{577CAC3E-680A-44E3-ABB4-3B4FC30585BA}"/>
    <cellStyle name="_Currency_Book1_2+10 CEO Country review template v1 3 4" xfId="1199" xr:uid="{104CB3A0-3FB9-4483-9EBE-CAB1D96588D2}"/>
    <cellStyle name="_Currency_Book1_2+10 CEO Country review template v1 3 5" xfId="1324" xr:uid="{5638522C-7441-48F0-BA4E-67847CD5AC7A}"/>
    <cellStyle name="_Currency_Book1_2+10 CEO Country review template v1 3 6" xfId="1539" xr:uid="{39BDB447-1558-49BB-9E5C-0E3119696310}"/>
    <cellStyle name="_Currency_Book1_2+10 CEO Country review template v1 4" xfId="1084" xr:uid="{F792B99B-6CC6-4F2D-9811-A90E13FB56E9}"/>
    <cellStyle name="_Currency_Book1_2+10 CEO Country review template v1 4 2" xfId="1291" xr:uid="{2D0C0D61-2357-449F-9C47-F43380848323}"/>
    <cellStyle name="_Currency_Book1_2+10 CEO Country review template v1 4 3" xfId="1384" xr:uid="{A2A0E3F7-6EB2-4573-888A-51D2FF8565A9}"/>
    <cellStyle name="_Currency_Book1_2+10 CEO Country review template v1 5" xfId="826" xr:uid="{5BEE60F8-2FC5-4C01-940F-F4370AD03E65}"/>
    <cellStyle name="_Currency_Book1_2+10 CEO Country review template v1 5 2" xfId="1345" xr:uid="{5EF20EDF-FE5C-453E-A55E-912FE52FA4A3}"/>
    <cellStyle name="_Currency_Book1_2+10 CEO Country review template v1 6" xfId="873" xr:uid="{0753FF22-5550-48E5-8ED2-2D5C3FCEFA1D}"/>
    <cellStyle name="_Currency_Book1_2+10 CEO Country review template v1 7" xfId="1307" xr:uid="{27A885E5-75BD-415E-9E92-71F4E13F2B5A}"/>
    <cellStyle name="_Currency_Book1_2+10 CEO Country review template v1 8" xfId="1522" xr:uid="{4FDE16D8-89B6-4E3D-B78B-BBCB6B735AFC}"/>
    <cellStyle name="_Currency_Book1_Jazztel model 16DP3-Exhibits_Orange-Mar01" xfId="156" xr:uid="{C303E785-8994-4D5D-81A3-820250ED6246}"/>
    <cellStyle name="_Currency_Book1_Orange-Sep01_GermanyHo" xfId="157" xr:uid="{4E3F2AAB-8CA7-45E4-B0F2-846235B9D022}"/>
    <cellStyle name="_Currency_Book1_Orange-Sep01_GermanyHo 2" xfId="607" xr:uid="{DC422A0C-EFA5-4EAC-9954-31325B766F97}"/>
    <cellStyle name="_Currency_Book1_Orange-Sep01_GermanyHo 2 2" xfId="665" xr:uid="{E294F136-03B1-4398-964D-B67CB931B02D}"/>
    <cellStyle name="_Currency_Book1_Orange-Sep01_GermanyHo 2 2 2" xfId="1115" xr:uid="{B250E5CF-866F-45C0-8584-817D4F80E103}"/>
    <cellStyle name="_Currency_Book1_Orange-Sep01_GermanyHo 2 2 2 2" xfId="1053" xr:uid="{BC172697-7E07-4A86-ABD0-161AEC96823A}"/>
    <cellStyle name="_Currency_Book1_Orange-Sep01_GermanyHo 2 2 2 3" xfId="1412" xr:uid="{AE2C9A94-8BBF-4710-AB9D-D7A5D333924A}"/>
    <cellStyle name="_Currency_Book1_Orange-Sep01_GermanyHo 2 2 3" xfId="976" xr:uid="{D120133B-BA27-4770-B59B-F6111D6469AC}"/>
    <cellStyle name="_Currency_Book1_Orange-Sep01_GermanyHo 2 2 3 2" xfId="1374" xr:uid="{136B3B8D-73DD-48F9-A8B7-EBD4DE79A8A1}"/>
    <cellStyle name="_Currency_Book1_Orange-Sep01_GermanyHo 2 2 4" xfId="822" xr:uid="{6A0ACEE9-5301-4CD0-950F-22F7FAC2A9E0}"/>
    <cellStyle name="_Currency_Book1_Orange-Sep01_GermanyHo 2 2 5" xfId="1335" xr:uid="{E34DA52A-F834-412F-B2E4-E4E849270D61}"/>
    <cellStyle name="_Currency_Book1_Orange-Sep01_GermanyHo 2 2 6" xfId="1550" xr:uid="{8F973997-8E69-4B88-B5D3-7749F5DA4FA0}"/>
    <cellStyle name="_Currency_Book1_Orange-Sep01_GermanyHo 2 3" xfId="1098" xr:uid="{58268780-D14B-478F-ABF1-499CCCBD3505}"/>
    <cellStyle name="_Currency_Book1_Orange-Sep01_GermanyHo 2 3 2" xfId="1295" xr:uid="{CED941F9-48C5-4323-8484-E0BEE96E5BD2}"/>
    <cellStyle name="_Currency_Book1_Orange-Sep01_GermanyHo 2 3 3" xfId="1395" xr:uid="{388416F1-EC21-4857-8902-A314B01E2B4C}"/>
    <cellStyle name="_Currency_Book1_Orange-Sep01_GermanyHo 2 4" xfId="725" xr:uid="{0A702AAF-F814-4929-B04F-BA0DA5A2961D}"/>
    <cellStyle name="_Currency_Book1_Orange-Sep01_GermanyHo 2 4 2" xfId="1357" xr:uid="{8DC2D44C-887D-4E81-B116-30C18AE25A71}"/>
    <cellStyle name="_Currency_Book1_Orange-Sep01_GermanyHo 2 5" xfId="828" xr:uid="{974B99B7-9ACE-40EE-8418-55D8E5918261}"/>
    <cellStyle name="_Currency_Book1_Orange-Sep01_GermanyHo 2 6" xfId="1318" xr:uid="{A53F375F-2283-49A8-936E-D98B7699744A}"/>
    <cellStyle name="_Currency_Book1_Orange-Sep01_GermanyHo 2 7" xfId="1533" xr:uid="{9036960F-1558-4C0B-AB28-2E2F56CEDF4B}"/>
    <cellStyle name="_Currency_Book1_Orange-Sep01_GermanyHo 3" xfId="655" xr:uid="{DB62A62F-782A-4380-A408-15A57D0E2814}"/>
    <cellStyle name="_Currency_Book1_Orange-Sep01_GermanyHo 3 2" xfId="1105" xr:uid="{F690B1C1-6805-4E04-AE54-FF1D9B9A8BAD}"/>
    <cellStyle name="_Currency_Book1_Orange-Sep01_GermanyHo 3 2 2" xfId="1219" xr:uid="{7A1FDF30-1CF4-4020-8F90-82A13E7554A8}"/>
    <cellStyle name="_Currency_Book1_Orange-Sep01_GermanyHo 3 2 3" xfId="1402" xr:uid="{F54120C1-12AA-485E-9320-3879FD12A4C6}"/>
    <cellStyle name="_Currency_Book1_Orange-Sep01_GermanyHo 3 3" xfId="1177" xr:uid="{8E7A9410-A4A2-4D31-B866-F8D71AE6D5C9}"/>
    <cellStyle name="_Currency_Book1_Orange-Sep01_GermanyHo 3 3 2" xfId="1364" xr:uid="{2BF30B39-4C16-4000-B095-422B513643F0}"/>
    <cellStyle name="_Currency_Book1_Orange-Sep01_GermanyHo 3 4" xfId="1298" xr:uid="{F470512A-9985-44A5-8F55-FEEF6D9990A7}"/>
    <cellStyle name="_Currency_Book1_Orange-Sep01_GermanyHo 3 5" xfId="1325" xr:uid="{C2810F62-8EB2-4E42-8708-4525BF876290}"/>
    <cellStyle name="_Currency_Book1_Orange-Sep01_GermanyHo 3 6" xfId="1540" xr:uid="{9AC2C8D3-362E-4703-9240-09331C491B04}"/>
    <cellStyle name="_Currency_Book1_Orange-Sep01_GermanyHo 4" xfId="1085" xr:uid="{54875659-3B29-41C4-8217-97F8BCB120DA}"/>
    <cellStyle name="_Currency_Book1_Orange-Sep01_GermanyHo 4 2" xfId="1305" xr:uid="{75CC6406-66EE-4E30-96C5-46648B6F1B04}"/>
    <cellStyle name="_Currency_Book1_Orange-Sep01_GermanyHo 4 3" xfId="1385" xr:uid="{6F3C87C7-5109-4358-A0DD-C79CC2A7FFA3}"/>
    <cellStyle name="_Currency_Book1_Orange-Sep01_GermanyHo 5" xfId="915" xr:uid="{3382FA85-6C74-489F-B2BA-1DC3D8DB0D6D}"/>
    <cellStyle name="_Currency_Book1_Orange-Sep01_GermanyHo 5 2" xfId="1346" xr:uid="{FBDF073B-96E3-43AE-9C7D-F085FAF2CA39}"/>
    <cellStyle name="_Currency_Book1_Orange-Sep01_GermanyHo 6" xfId="1030" xr:uid="{CD9FE4B0-34CF-48B5-8C9E-54D5BDA54A9A}"/>
    <cellStyle name="_Currency_Book1_Orange-Sep01_GermanyHo 7" xfId="1308" xr:uid="{681F6D4B-872E-4A69-8436-FFCAB83C9BCA}"/>
    <cellStyle name="_Currency_Book1_Orange-Sep01_GermanyHo 8" xfId="1523" xr:uid="{2B8FB01A-C247-4247-9BF0-366A1C6A520F}"/>
    <cellStyle name="_CurrencySpace_Combined Estimates Model 02" xfId="158" xr:uid="{AF0D06F1-5480-4A61-925C-F179723C38D1}"/>
    <cellStyle name="_CurrencySpace_VZW HC LRP05-6 valuation" xfId="159" xr:uid="{E9AA893D-713A-4C61-83A4-726BF1687FFD}"/>
    <cellStyle name="_Data" xfId="160" xr:uid="{EA41FE31-E569-4CB3-B598-00B77CE4E80F}"/>
    <cellStyle name="_Data_2.4-Stat P&amp;L" xfId="161" xr:uid="{1FB7B98A-E1EC-4E38-835D-DE2D0FD3A5A2}"/>
    <cellStyle name="_Data_Copy of Comparatives April 2007 Budget HC" xfId="162" xr:uid="{BF110AEE-9FE9-4277-A1EC-BEED38946875}"/>
    <cellStyle name="_Data_Dashboard" xfId="163" xr:uid="{CEF20F99-A277-45F1-9F31-3153A911D41E}"/>
    <cellStyle name="_Data_DATA (AH)_Entities" xfId="164" xr:uid="{17E77903-BF2B-4707-B35F-96FCD083E2CC}"/>
    <cellStyle name="_Data_Flash-Zahlen int Budget" xfId="165" xr:uid="{CFF9EF9F-38BB-490D-8FF1-5E4CA2FD4388}"/>
    <cellStyle name="_Data_Flash-Zahlen int Budget_2+10 CEO Country review template v1" xfId="166" xr:uid="{0CFF25DF-C635-4C15-9673-BCBA1EF0B65C}"/>
    <cellStyle name="_Data_Flash-Zahlen int Budget_Calculation v2" xfId="167" xr:uid="{07BE6B91-8BC3-4BB0-BE7B-55B418C6DB22}"/>
    <cellStyle name="_Data_Flash-Zahlen int Budget_Calculation v2_2+10 CEO Country review template v1" xfId="168" xr:uid="{C51F53C6-EED5-400E-B951-A24D7055D136}"/>
    <cellStyle name="_Data_Flash-Zahlen int Budget_Calculation v2_DB 1b Summary_Entities" xfId="169" xr:uid="{32A94205-9EEE-4EC5-B244-CAA303664031}"/>
    <cellStyle name="_Data_Flash-Zahlen int Budget_Calculation v2_GermanyHo_Entities" xfId="170" xr:uid="{0FBF9A10-96B5-4C47-B4F6-3A38A09163A9}"/>
    <cellStyle name="_Data_Flash-Zahlen int Budget_Calculation v2_GermanyHo_Entities_LY" xfId="171" xr:uid="{525EE7E5-FE3C-42EC-8785-FC344B1FE7E6}"/>
    <cellStyle name="_Data_Flash-Zahlen int Budget_DB 1b Summary_Entities" xfId="172" xr:uid="{9FA22B48-4A99-496D-A05A-CEC57EEB99E4}"/>
    <cellStyle name="_Data_Flash-Zahlen int Budget_DCF-2_DB 1b Summary_Entities" xfId="173" xr:uid="{14BBF609-11C4-444A-A453-4F7DFF038227}"/>
    <cellStyle name="_Data_Flash-Zahlen int Budget_GermanyHo_Entities" xfId="174" xr:uid="{7DBC3838-ACC5-4746-9ED0-2136E5572362}"/>
    <cellStyle name="_Data_GO Opex entities 160507-V1" xfId="175" xr:uid="{8957BA60-698A-4584-A665-8BE0A2AE211C}"/>
    <cellStyle name="_Data_sonstiger Input" xfId="176" xr:uid="{FD8323AA-BD56-4CE3-8F65-81580DC8964E}"/>
    <cellStyle name="_Data_Tower data file_Change Log_Entities" xfId="177" xr:uid="{9375502A-500A-4FFF-9D2A-16FFBCEBB7DD}"/>
    <cellStyle name="_Data_Tower data file_Change Log_Entities_LY" xfId="178" xr:uid="{903443D6-B639-4D05-806F-9EE1ACFEAA92}"/>
    <cellStyle name="_Data_Tower data file_GermanyHo_Entities" xfId="179" xr:uid="{2A93AB4F-73F5-453C-9740-C2974105370B}"/>
    <cellStyle name="_Data_Tower data file_GermanyHo_Entities_LY" xfId="180" xr:uid="{88F5EACB-F9CF-4911-8972-6342863CDA18}"/>
    <cellStyle name="_Dollar_Jazztel model 16DP3-Exhibits_Entities" xfId="181" xr:uid="{1E313ACE-2F16-42CA-BA34-E2C90ECA96D8}"/>
    <cellStyle name="_Dollar_Jazztel model 16DP3-Exhibits_Entities_LY" xfId="182" xr:uid="{ED43A769-1192-4E2F-B644-221CD637F9AC}"/>
    <cellStyle name="_Dollar_Jazztel model 18DP-exhibits_T_MOBIL2_Orange-May01_GermanyHo_Entities" xfId="183" xr:uid="{9CB5FBDF-EBB2-4AC1-9238-B2924F8185A0}"/>
    <cellStyle name="_Dollar_Jazztel model 18DP-exhibits_T_MOBIL2_Orange-May01_GermanyHo_Entities_LY" xfId="184" xr:uid="{FF7543DC-4637-47C3-9B62-D27D4CCDF6B5}"/>
    <cellStyle name="_Elisa multiple5" xfId="185" xr:uid="{80D7EB47-6069-4E9D-9A78-891A1A8F00A2}"/>
    <cellStyle name="_Euro_050301 Camel operational model V1" xfId="186" xr:uid="{69A06872-5EB8-4ACF-A089-68367AE5964E}"/>
    <cellStyle name="_Euro_050301 Camel operational model V1_Change Log_Entities" xfId="187" xr:uid="{F3288950-F841-44E1-BEC6-68967626E562}"/>
    <cellStyle name="_Euro_050301 Camel operational model V1_Change Log_Entities_LY" xfId="188" xr:uid="{972E33F5-7C36-4970-B83A-F8B607CA116B}"/>
    <cellStyle name="_Euro_DB 1b Summary_Entities" xfId="189" xr:uid="{267B25ED-4BBE-485A-978D-27EF808E80EE}"/>
    <cellStyle name="_Euro_DB 1b Summary_Entities 2" xfId="608" xr:uid="{8272C524-9DEF-4F77-B510-509F2C965990}"/>
    <cellStyle name="_Euro_DB 1b Summary_Entities 2 2" xfId="666" xr:uid="{01933763-EB1F-4EA1-911A-455140CEA4A3}"/>
    <cellStyle name="_Euro_DB 1b Summary_Entities 2 2 2" xfId="1116" xr:uid="{360A03C0-D58E-4A09-8AA6-08E1DE253418}"/>
    <cellStyle name="_Euro_DB 1b Summary_Entities 2 2 2 2" xfId="1257" xr:uid="{A4435A44-072C-4A01-8482-D7364E0916B9}"/>
    <cellStyle name="_Euro_DB 1b Summary_Entities 2 2 2 3" xfId="1413" xr:uid="{C802A085-9552-4B25-B50C-C9DCBC03D84E}"/>
    <cellStyle name="_Euro_DB 1b Summary_Entities 2 2 3" xfId="1187" xr:uid="{D93E5E35-E4A1-494E-9928-C5E4FFCF879F}"/>
    <cellStyle name="_Euro_DB 1b Summary_Entities 2 2 3 2" xfId="1375" xr:uid="{89B6CCF5-2521-4431-B1BA-CD11A5F6B564}"/>
    <cellStyle name="_Euro_DB 1b Summary_Entities 2 2 4" xfId="1286" xr:uid="{F52EC899-3FE1-4DF3-BD22-1D7E66D27D8F}"/>
    <cellStyle name="_Euro_DB 1b Summary_Entities 2 2 5" xfId="1336" xr:uid="{B7FC35B0-7033-4D6C-9B50-7DF818D54968}"/>
    <cellStyle name="_Euro_DB 1b Summary_Entities 2 2 6" xfId="1551" xr:uid="{FA4B1D9C-5C64-4042-9456-2CC66A9AE746}"/>
    <cellStyle name="_Euro_DB 1b Summary_Entities 2 3" xfId="1099" xr:uid="{43CBCF72-06B9-43BE-ADC0-0822ADB3E975}"/>
    <cellStyle name="_Euro_DB 1b Summary_Entities 2 3 2" xfId="1258" xr:uid="{158E4674-7CCC-4EF3-830C-1A74D9FE26C2}"/>
    <cellStyle name="_Euro_DB 1b Summary_Entities 2 3 3" xfId="1396" xr:uid="{006DC888-3D42-4433-B8F3-7A1074A71B72}"/>
    <cellStyle name="_Euro_DB 1b Summary_Entities 2 4" xfId="936" xr:uid="{4101C816-14EB-4F85-94F5-35D1DA106AFF}"/>
    <cellStyle name="_Euro_DB 1b Summary_Entities 2 4 2" xfId="1358" xr:uid="{B10C1F7B-442C-4E28-A414-E40C99932178}"/>
    <cellStyle name="_Euro_DB 1b Summary_Entities 2 5" xfId="788" xr:uid="{E5335699-5BB1-46BD-9D0F-4CD5DEEED359}"/>
    <cellStyle name="_Euro_DB 1b Summary_Entities 2 6" xfId="1319" xr:uid="{D1981938-BCED-4082-A9D3-E8381406FFAC}"/>
    <cellStyle name="_Euro_DB 1b Summary_Entities 2 7" xfId="1534" xr:uid="{8F546F2E-D5C0-42FC-B1E5-DD9BEE8689BE}"/>
    <cellStyle name="_Euro_DB 1b Summary_Entities 3" xfId="656" xr:uid="{2444835B-00D0-4B1A-901A-94905784E164}"/>
    <cellStyle name="_Euro_DB 1b Summary_Entities 3 2" xfId="1106" xr:uid="{79D6CF9D-2548-4367-882A-33F1DFCC15EC}"/>
    <cellStyle name="_Euro_DB 1b Summary_Entities 3 2 2" xfId="1283" xr:uid="{26CCAC0E-9767-468A-93ED-A55144FF7725}"/>
    <cellStyle name="_Euro_DB 1b Summary_Entities 3 2 3" xfId="1403" xr:uid="{48F98F2F-DEA7-47CA-88E1-03B8BBDD0A80}"/>
    <cellStyle name="_Euro_DB 1b Summary_Entities 3 3" xfId="824" xr:uid="{7FE209FE-9B49-4348-A641-EEB3379A88BE}"/>
    <cellStyle name="_Euro_DB 1b Summary_Entities 3 3 2" xfId="1365" xr:uid="{27E4EC68-C07F-42EF-8A2E-FCFB8707B0ED}"/>
    <cellStyle name="_Euro_DB 1b Summary_Entities 3 4" xfId="766" xr:uid="{A8EDEAA3-FE25-463A-9C40-85A6942DDBC1}"/>
    <cellStyle name="_Euro_DB 1b Summary_Entities 3 5" xfId="1326" xr:uid="{4BEAACB0-7D07-48D1-9E4B-7DAC5A062B74}"/>
    <cellStyle name="_Euro_DB 1b Summary_Entities 3 6" xfId="1541" xr:uid="{0CE95833-B4C7-4E5B-953C-54A04D471607}"/>
    <cellStyle name="_Euro_DB 1b Summary_Entities 4" xfId="1086" xr:uid="{182A0061-B4E2-4B7F-98B1-25F56D876D45}"/>
    <cellStyle name="_Euro_DB 1b Summary_Entities 4 2" xfId="1285" xr:uid="{FF83C88F-D834-4383-B66B-FC3714F4B2BB}"/>
    <cellStyle name="_Euro_DB 1b Summary_Entities 4 3" xfId="1386" xr:uid="{C89D80B8-1FD5-4DF0-82C3-2087CFABD70D}"/>
    <cellStyle name="_Euro_DB 1b Summary_Entities 5" xfId="802" xr:uid="{1C2838C0-50FF-409F-8935-6CED042967BC}"/>
    <cellStyle name="_Euro_DB 1b Summary_Entities 5 2" xfId="1347" xr:uid="{6C247DE4-C965-4600-BB86-B75A8CCD6BE1}"/>
    <cellStyle name="_Euro_DB 1b Summary_Entities 6" xfId="943" xr:uid="{6E2D3A8C-E769-461E-8B33-0B5458DB3768}"/>
    <cellStyle name="_Euro_DB 1b Summary_Entities 7" xfId="1309" xr:uid="{6A054AA2-97A6-4A2D-88E7-5F1C310DAE01}"/>
    <cellStyle name="_Euro_DB 1b Summary_Entities 8" xfId="1524" xr:uid="{B02E7376-EB4A-4454-AECC-2006B6FCCFCE}"/>
    <cellStyle name="_Germany Sc3 - analyst comp" xfId="190" xr:uid="{1646450F-5EA8-4E42-911A-0F0D871623DC}"/>
    <cellStyle name="_Header" xfId="191" xr:uid="{AAA8E3A9-6E72-40CC-B157-220C903D6D96}"/>
    <cellStyle name="_Header_2.4-Stat P&amp;L" xfId="192" xr:uid="{12847658-A353-4B42-B604-AD863D9BB7B8}"/>
    <cellStyle name="_Header_Copy of Comparatives April 2007 Budget HC" xfId="193" xr:uid="{804B17CB-D0C4-4892-98B7-366203596457}"/>
    <cellStyle name="_Header_Dashboard" xfId="194" xr:uid="{29C41598-5AA3-47B3-8592-58DEE2A39938}"/>
    <cellStyle name="_Header_GO Opex entities 160507-V1" xfId="195" xr:uid="{C2CA450C-2DD9-4698-988D-DFC27DBCAA74}"/>
    <cellStyle name="_Heading" xfId="196" xr:uid="{C39E3216-ED1C-4AF7-847B-72BA1128C708}"/>
    <cellStyle name="_Heading_050301 Camel operational model V1" xfId="197" xr:uid="{8693ED2E-F97A-42FD-94BD-5478E72A7730}"/>
    <cellStyle name="_Heading_2+10 CEO Country review template v1" xfId="198" xr:uid="{9E929F51-F3BC-42DA-8A6D-2C5F5353BA05}"/>
    <cellStyle name="_Heading_prestemp" xfId="199" xr:uid="{DB5EAB7F-2A63-4AAA-9731-ACEC8013679F}"/>
    <cellStyle name="_Highlight" xfId="200" xr:uid="{63CD836D-B174-452A-B604-EE843092A195}"/>
    <cellStyle name="_Multiple_050301 Camel operational model V1_DB 1b Summary_Entities" xfId="201" xr:uid="{8E2E09CA-F4C1-4275-A780-32E9ACDA0935}"/>
    <cellStyle name="_Multiple_050301 Camel operational model V1_DB 1b Summary_Entities_LY" xfId="202" xr:uid="{2E771F5A-3BCF-45C3-9EC5-EC0C5565A9A9}"/>
    <cellStyle name="_Multiple_Betas and WACC_GermanyHo_Entities" xfId="203" xr:uid="{0ED147C8-0BA2-4C55-B379-9DE4618ECA46}"/>
    <cellStyle name="_Multiple_Book1_Jazztel model 16DP3-Exhibits_FT-6June2001_Entities" xfId="204" xr:uid="{953FCD5F-43DA-42B5-AEF2-E57FF63CA5C7}"/>
    <cellStyle name="_Multiple_Book1_Jazztel model 18DP-exhibits_T_MOBIL2_GermanyHo_Entities" xfId="205" xr:uid="{C3527213-8C48-4CB1-BAC8-B925C5ACB5F3}"/>
    <cellStyle name="_Multiple_Book1_Jazztel model 18DP-exhibits_Telia-April01(new structure)_FT-6June2001_GermanyHo_Entities" xfId="206" xr:uid="{BB68A5D3-4B32-407E-A786-9A5A7A528C12}"/>
    <cellStyle name="_Multiple_Book3_GermanyHo_Entities" xfId="207" xr:uid="{4AFE1868-6F74-4C50-AB7D-BB29302764FD}"/>
    <cellStyle name="_Multiple_Calculation v2_DB 1b Summary_Entities" xfId="208" xr:uid="{D72FE8F2-3BBA-4D97-A003-2A7E745C1B03}"/>
    <cellStyle name="_Multiple_Tower operational model v4.2" xfId="209" xr:uid="{C40773F6-DBC3-4CDC-8C18-6E00CC11C7B3}"/>
    <cellStyle name="_MultipleSpace_bls roic" xfId="210" xr:uid="{2DDDBDBF-A6DB-4965-A02F-C78A07F6057A}"/>
    <cellStyle name="_MultipleSpace_DCF-2" xfId="211" xr:uid="{D2138BC7-477A-4528-A778-D70B28B01C0D}"/>
    <cellStyle name="_Percent_Book1_Orange-Sep01_GermanyHo" xfId="212" xr:uid="{EC80E898-1B65-4CFB-AC62-658BBBF7EC8F}"/>
    <cellStyle name="_Percent_Book1_Orange-Sep01_GermanyHo 2" xfId="609" xr:uid="{E3A38B76-E744-4558-A718-5560C83A9DB8}"/>
    <cellStyle name="_Percent_Book1_Orange-Sep01_GermanyHo 2 2" xfId="667" xr:uid="{41EEEB9A-84F6-42CD-AD43-B7934C685D5F}"/>
    <cellStyle name="_Percent_Book1_Orange-Sep01_GermanyHo 2 2 2" xfId="1117" xr:uid="{5742A2B3-8CCB-4731-B6B0-315CDD9DBF0D}"/>
    <cellStyle name="_Percent_Book1_Orange-Sep01_GermanyHo 2 2 2 2" xfId="1184" xr:uid="{8905D9D6-F31A-40FB-B037-ECA44B5193C8}"/>
    <cellStyle name="_Percent_Book1_Orange-Sep01_GermanyHo 2 2 2 3" xfId="1414" xr:uid="{CEFED4CD-1A8B-45F0-B6D7-9F0CD0F54C63}"/>
    <cellStyle name="_Percent_Book1_Orange-Sep01_GermanyHo 2 2 3" xfId="988" xr:uid="{C6C51ECE-785E-4115-89DE-120516B0AE59}"/>
    <cellStyle name="_Percent_Book1_Orange-Sep01_GermanyHo 2 2 3 2" xfId="1376" xr:uid="{2FE436D7-D81F-4FDF-9025-787767E44AF4}"/>
    <cellStyle name="_Percent_Book1_Orange-Sep01_GermanyHo 2 2 4" xfId="959" xr:uid="{975DB1A2-5FA3-468C-82A5-A3FC6A88AFB6}"/>
    <cellStyle name="_Percent_Book1_Orange-Sep01_GermanyHo 2 2 5" xfId="1337" xr:uid="{2504EFFE-A411-4485-A6E9-114FE041EB89}"/>
    <cellStyle name="_Percent_Book1_Orange-Sep01_GermanyHo 2 2 6" xfId="1552" xr:uid="{2D61FD4A-A62A-4741-B7CD-2DB2D96EE468}"/>
    <cellStyle name="_Percent_Book1_Orange-Sep01_GermanyHo 2 3" xfId="1100" xr:uid="{74D9C261-74B7-49BB-83CE-C312A65D667D}"/>
    <cellStyle name="_Percent_Book1_Orange-Sep01_GermanyHo 2 3 2" xfId="1070" xr:uid="{D4C9B84B-8262-4B62-ACDC-D128D3B1D187}"/>
    <cellStyle name="_Percent_Book1_Orange-Sep01_GermanyHo 2 3 3" xfId="1397" xr:uid="{70B1D063-6A1F-43CD-A230-83E59C3A2CEA}"/>
    <cellStyle name="_Percent_Book1_Orange-Sep01_GermanyHo 2 4" xfId="916" xr:uid="{71942874-14E1-47E4-A74B-B552D7CB2B33}"/>
    <cellStyle name="_Percent_Book1_Orange-Sep01_GermanyHo 2 4 2" xfId="1359" xr:uid="{C834CAAB-182C-4104-9C51-C399EC59B9EE}"/>
    <cellStyle name="_Percent_Book1_Orange-Sep01_GermanyHo 2 5" xfId="810" xr:uid="{2C3DD750-B358-402C-A33D-AE6AC3BFACF7}"/>
    <cellStyle name="_Percent_Book1_Orange-Sep01_GermanyHo 2 6" xfId="1320" xr:uid="{79A48017-1CAA-4A5D-AF94-95C24FADE322}"/>
    <cellStyle name="_Percent_Book1_Orange-Sep01_GermanyHo 2 7" xfId="1535" xr:uid="{A7C1C251-5568-4D8D-B5EE-72E68594D74E}"/>
    <cellStyle name="_Percent_Book1_Orange-Sep01_GermanyHo 3" xfId="657" xr:uid="{F433543F-7EB6-4F0A-AC34-22A2A4FE2BF4}"/>
    <cellStyle name="_Percent_Book1_Orange-Sep01_GermanyHo 3 2" xfId="1107" xr:uid="{2CC0613E-2E67-4582-836D-675FA7EC31AE}"/>
    <cellStyle name="_Percent_Book1_Orange-Sep01_GermanyHo 3 2 2" xfId="1203" xr:uid="{F49BD528-BB52-46A6-B070-A7ADA275CBA8}"/>
    <cellStyle name="_Percent_Book1_Orange-Sep01_GermanyHo 3 2 3" xfId="1404" xr:uid="{078D1C34-2D3C-47E5-8183-0C2722E3C10F}"/>
    <cellStyle name="_Percent_Book1_Orange-Sep01_GermanyHo 3 3" xfId="1190" xr:uid="{C0C34C3E-B67A-4106-808D-69CC8892195E}"/>
    <cellStyle name="_Percent_Book1_Orange-Sep01_GermanyHo 3 3 2" xfId="1366" xr:uid="{51064AF5-FF60-4282-B39A-BAD69FC5D4F5}"/>
    <cellStyle name="_Percent_Book1_Orange-Sep01_GermanyHo 3 4" xfId="1288" xr:uid="{C8AC8ADB-DC4B-472C-B970-2987130CF0BE}"/>
    <cellStyle name="_Percent_Book1_Orange-Sep01_GermanyHo 3 5" xfId="1327" xr:uid="{7229C7E7-140F-4612-82EF-66C1CDEB18CF}"/>
    <cellStyle name="_Percent_Book1_Orange-Sep01_GermanyHo 3 6" xfId="1542" xr:uid="{AC49069E-418F-4541-9864-133EDE42FCFF}"/>
    <cellStyle name="_Percent_Book1_Orange-Sep01_GermanyHo 4" xfId="1087" xr:uid="{EACF7B8C-0206-4524-8414-BCE6CB730BC3}"/>
    <cellStyle name="_Percent_Book1_Orange-Sep01_GermanyHo 4 2" xfId="1054" xr:uid="{BE23565C-FB3E-49AA-A0C2-49E51ACB90C4}"/>
    <cellStyle name="_Percent_Book1_Orange-Sep01_GermanyHo 4 3" xfId="1387" xr:uid="{3ECA2450-EA3E-4F6B-8F6A-D48029F951FA}"/>
    <cellStyle name="_Percent_Book1_Orange-Sep01_GermanyHo 5" xfId="761" xr:uid="{8B9CB385-C277-48A2-8C98-F3804B9FFF42}"/>
    <cellStyle name="_Percent_Book1_Orange-Sep01_GermanyHo 5 2" xfId="1348" xr:uid="{CF7F2A78-551A-47DA-91A5-BF46308A3897}"/>
    <cellStyle name="_Percent_Book1_Orange-Sep01_GermanyHo 6" xfId="1292" xr:uid="{72D6F315-81B3-4B1E-8B26-E10A245CB9F8}"/>
    <cellStyle name="_Percent_Book1_Orange-Sep01_GermanyHo 7" xfId="1310" xr:uid="{B5C7BC07-C085-455A-BB28-21BE79CC3D91}"/>
    <cellStyle name="_Percent_Book1_Orange-Sep01_GermanyHo 8" xfId="1525" xr:uid="{43265D72-5DA7-4641-912A-CCA41FC18C22}"/>
    <cellStyle name="_Reconsolidation" xfId="213" xr:uid="{97CD1DE2-314A-4D30-9B23-F01598B67E5F}"/>
    <cellStyle name="_Row1" xfId="214" xr:uid="{A410D9F1-6B5E-406F-BB3D-4C5EDBB8AF08}"/>
    <cellStyle name="_Row1_Copy of Comparatives April 2007 Budget HC" xfId="215" xr:uid="{0807EC73-348D-4B4E-B387-4BB8C833073F}"/>
    <cellStyle name="_Row1_GO Opex entities 160507-V1" xfId="216" xr:uid="{2050D226-D446-4B6C-A3DD-FAD37BDD12CC}"/>
    <cellStyle name="_Row2" xfId="217" xr:uid="{0A787503-8626-4BAB-A757-F21AC9AF582B}"/>
    <cellStyle name="_Row2_Copy of Comparatives April 2007 Budget HC" xfId="218" xr:uid="{8F2F8D1E-5F31-40AB-85AC-9B84CF9BBF36}"/>
    <cellStyle name="_Row3" xfId="219" xr:uid="{DC1DF61F-F844-4F03-9BAE-1FF31E88E3F8}"/>
    <cellStyle name="_Row3_Copy of Comparatives April 2007 Budget HC" xfId="220" xr:uid="{C42DE66A-CA92-497A-BE25-B900F1783FF4}"/>
    <cellStyle name="_Row4" xfId="221" xr:uid="{1BDF1476-34A2-4EC6-B674-CA2FECB1E808}"/>
    <cellStyle name="_Row4_Copy of Comparatives April 2007 Budget HC" xfId="222" xr:uid="{628B694C-44CE-427B-A023-42E3E088504E}"/>
    <cellStyle name="_Row5" xfId="223" xr:uid="{280BA1E4-A0B4-4654-A8DA-D12A3AE0BE33}"/>
    <cellStyle name="_Row5_Copy of Comparatives April 2007 Budget HC" xfId="224" xr:uid="{918E9C95-245D-4BFD-BC7B-9FF16F76AD1C}"/>
    <cellStyle name="_Row6" xfId="225" xr:uid="{9BA45F14-DD15-4E08-92BF-05BBE34A48A8}"/>
    <cellStyle name="_Row6_Copy of Comparatives April 2007 Budget HC" xfId="226" xr:uid="{6DBC69A7-1D61-4485-AEC0-8632DE92F74E}"/>
    <cellStyle name="_Row7" xfId="227" xr:uid="{74C7DDE5-AFDD-4964-8711-A90C80927588}"/>
    <cellStyle name="_Row7_Copy of Comparatives April 2007 Budget HC" xfId="228" xr:uid="{82407343-D45E-430F-A63B-F7FB60CA897D}"/>
    <cellStyle name="_SubHeading_2+10 CEO Country review template v1" xfId="229" xr:uid="{E69CC897-26B9-4A20-8E4E-3C8C6804FF87}"/>
    <cellStyle name="_SubHeading_bls roic" xfId="230" xr:uid="{67ECAE89-2EA7-426D-8586-DA036E73149D}"/>
    <cellStyle name="_SubHeading_prestemp" xfId="231" xr:uid="{A85D7F08-E928-49D4-9C14-C494C17E4E61}"/>
    <cellStyle name="_Table_2+10 CEO Country review template v1" xfId="232" xr:uid="{B65AB889-B1DA-4923-8F87-39A5ED1B08A9}"/>
    <cellStyle name="_Table_bls roic" xfId="233" xr:uid="{CB05E15F-2E1C-4E39-A592-0D760B494327}"/>
    <cellStyle name="_TableHead" xfId="234" xr:uid="{BF7D45DE-B92E-4B08-BC5D-E7B5977956E9}"/>
    <cellStyle name="_TableHead_050301 Camel operational model V1" xfId="235" xr:uid="{C79FEE37-ED0D-4B16-96B2-36FE6D1779F7}"/>
    <cellStyle name="_TableHead_2+10 CEO Country review template v1" xfId="236" xr:uid="{32E5220E-A6CF-4000-9B76-E9B2F5284E22}"/>
    <cellStyle name="_TableHead_Broadband Comps" xfId="237" xr:uid="{FEAF9A0D-7540-4B57-B931-A6FA24EBB2D5}"/>
    <cellStyle name="_TableRowBorder" xfId="238" xr:uid="{3C8F2845-FB16-406B-8D30-26527912F625}"/>
    <cellStyle name="_TableRowHead" xfId="239" xr:uid="{051F0596-1AFD-429A-908F-53086D47F411}"/>
    <cellStyle name="_TableRowHead_050301 Camel operational model V1" xfId="240" xr:uid="{8820AF21-A701-40FB-83A5-57077F5D9859}"/>
    <cellStyle name="_TableRowHead_2+10 CEO Country review template v1" xfId="241" xr:uid="{71D8B097-38BC-4A11-B6E4-EE6DE6D2023E}"/>
    <cellStyle name="_TableRowHead_Broadband Comps" xfId="242" xr:uid="{9A32E92A-F86F-44E4-82C9-5F3C8CAEA6EB}"/>
    <cellStyle name="_TableSuperHead" xfId="243" xr:uid="{E51BAD21-673E-4DF0-8805-5EBCB0DB7E43}"/>
    <cellStyle name="_TableSuperHead_050301 Camel operational model V1" xfId="244" xr:uid="{B26B5F19-4E81-440F-AFD2-AFA0AE1AC89A}"/>
    <cellStyle name="_TableSuperHead_2+10 CEO Country review template v1" xfId="245" xr:uid="{2F049BAC-2F7E-4079-99F9-37DD3E2961F9}"/>
    <cellStyle name="_TableSuperHead_Broadband Comps" xfId="246" xr:uid="{40FEB6E0-73A8-40CA-8FAB-2FA86432A172}"/>
    <cellStyle name="_x005f_x000a_bidires=100_x005f_x000d_" xfId="76" xr:uid="{1514BC80-FD9B-4D1F-9E53-F8E459381B52}"/>
    <cellStyle name="_x005f_x000a_shell=progma" xfId="77" xr:uid="{CE385487-61D5-449F-9D1D-E3B44E577E0C}"/>
    <cellStyle name="£Currency [0]" xfId="247" xr:uid="{73878F2C-3E2F-41D5-AAE5-B62E0F585B80}"/>
    <cellStyle name="£Pounds" xfId="248" xr:uid="{B8E3173F-0D2E-47A5-8485-5BAA3FB25D12}"/>
    <cellStyle name="§Q\?1@" xfId="249" xr:uid="{D3C3C409-0B29-44FB-BB15-9BA79BEF22D2}"/>
    <cellStyle name="0" xfId="250" xr:uid="{BF47B795-B2BE-45CF-AD07-94991122BB57}"/>
    <cellStyle name="0.0" xfId="251" xr:uid="{983790D4-4A4D-4D3F-AD1E-820EF58C91E1}"/>
    <cellStyle name="0.0 x; (0.0 x)" xfId="252" xr:uid="{03015026-5310-482D-AB38-122ACD36DD36}"/>
    <cellStyle name="0.00" xfId="253" xr:uid="{2F53C41D-95B0-4202-9ACD-17E3F1F19D8B}"/>
    <cellStyle name="000" xfId="254" xr:uid="{BCC254F7-9A86-4058-9E7B-AE8D7F740D6C}"/>
    <cellStyle name="0DP bkt" xfId="255" xr:uid="{1AA26A4B-5027-4538-A44F-CDEA15895FE5}"/>
    <cellStyle name="1 decimal place" xfId="256" xr:uid="{00C728E0-69AB-4D03-817B-024031A99C03}"/>
    <cellStyle name="12 bkt 0DP" xfId="257" xr:uid="{896BEE1E-5B6C-4160-AC7F-ED4B14B4A737}"/>
    <cellStyle name="14 bold head" xfId="258" xr:uid="{ADED38F3-BA0A-4201-ABA3-18C65B20A459}"/>
    <cellStyle name="1Nachkommastelle" xfId="259" xr:uid="{9DD66238-9016-4DE6-A043-036B112AA185}"/>
    <cellStyle name="20% - Accent1 2" xfId="610" xr:uid="{C6AEDAF1-4A4F-4FC4-871B-960E42A76F44}"/>
    <cellStyle name="20% - Accent1 3" xfId="260" xr:uid="{E9ED1683-E01B-4BAB-9CEA-3986ECC34F86}"/>
    <cellStyle name="20% - Accent1 4" xfId="18" xr:uid="{E89FD39E-546E-4D44-AB6B-5567C106CF23}"/>
    <cellStyle name="20% - Accent2 2" xfId="611" xr:uid="{C410FC78-5332-431D-8308-7B89AE8371F1}"/>
    <cellStyle name="20% - Accent2 3" xfId="261" xr:uid="{ADDA332B-427C-4D10-B086-CFF99AB473A0}"/>
    <cellStyle name="20% - Accent2 4" xfId="19" xr:uid="{676AE6B4-1807-4F9F-BA81-9E467ACBACDB}"/>
    <cellStyle name="20% - Accent3 2" xfId="612" xr:uid="{866F87E7-C922-4228-AADF-F677B2DF388F}"/>
    <cellStyle name="20% - Accent3 3" xfId="262" xr:uid="{C5F4AF6D-2685-49B1-ADBF-345CE709E643}"/>
    <cellStyle name="20% - Accent3 4" xfId="20" xr:uid="{CA81277C-55F0-485E-A454-CCABA5880F10}"/>
    <cellStyle name="20% - Accent4 2" xfId="613" xr:uid="{C0CAAB42-2C1A-4EDC-A111-E4CC185E0834}"/>
    <cellStyle name="20% - Accent4 3" xfId="263" xr:uid="{2BBCDE84-D17B-4EA5-9254-8D371D05535A}"/>
    <cellStyle name="20% - Accent4 4" xfId="21" xr:uid="{E59372B1-87A0-40DD-A39C-5BB8302E8751}"/>
    <cellStyle name="20% - Accent5 2" xfId="614" xr:uid="{07282A5D-FFD8-43F6-A81B-01C88C23BAB9}"/>
    <cellStyle name="20% - Accent5 3" xfId="264" xr:uid="{2068D741-77FD-4281-A704-E03BAF55919E}"/>
    <cellStyle name="20% - Accent5 4" xfId="22" xr:uid="{EA785D55-2E4B-4427-89D9-C5AC905FD50B}"/>
    <cellStyle name="20% - Accent6 2" xfId="615" xr:uid="{D97C5D3F-8C61-40C7-B38E-48309DF1C24A}"/>
    <cellStyle name="20% - Accent6 3" xfId="265" xr:uid="{E37443C4-2EFB-44E8-A29B-813861DE8C95}"/>
    <cellStyle name="20% - Accent6 4" xfId="23" xr:uid="{0650F86B-AC72-4EB1-A321-359DF8E74C4B}"/>
    <cellStyle name="3" xfId="266" xr:uid="{1E335579-35CA-46EE-9B55-02FB03D20064}"/>
    <cellStyle name="40% - Accent1 2" xfId="616" xr:uid="{A2A9C254-C665-49CA-8EDE-97F6FA746327}"/>
    <cellStyle name="40% - Accent1 3" xfId="267" xr:uid="{1C7BB06A-6852-498F-9A7D-18C7D6DC7B6E}"/>
    <cellStyle name="40% - Accent1 4" xfId="24" xr:uid="{78DFD75D-D6D8-4EC3-8E64-B905DE212A9C}"/>
    <cellStyle name="40% - Accent2 2" xfId="617" xr:uid="{393E47BD-0AC7-4CF5-8DFC-EF382DD30477}"/>
    <cellStyle name="40% - Accent2 3" xfId="268" xr:uid="{9AB1DD6B-A8FF-4C04-8ECB-9BB59194430F}"/>
    <cellStyle name="40% - Accent2 4" xfId="25" xr:uid="{E7797CAF-C1BA-4C12-B88C-0C8F3DBEAEAF}"/>
    <cellStyle name="40% - Accent3 2" xfId="618" xr:uid="{9BE9121F-10A3-42A9-8A3E-BFCB46D5AA80}"/>
    <cellStyle name="40% - Accent3 3" xfId="269" xr:uid="{93C48BB3-6500-4020-AF3B-242D81F8097E}"/>
    <cellStyle name="40% - Accent3 4" xfId="26" xr:uid="{DC97F4BE-9BDD-4B4D-8067-C3A42D484BC7}"/>
    <cellStyle name="40% - Accent4 2" xfId="619" xr:uid="{CCAC6B3B-49A8-4665-9223-DFB1E8263091}"/>
    <cellStyle name="40% - Accent4 3" xfId="270" xr:uid="{B130F69F-6F99-4A1D-A01A-E742FA9BD94C}"/>
    <cellStyle name="40% - Accent4 4" xfId="27" xr:uid="{E3534753-C84A-4124-A414-4B4DBD11B6A9}"/>
    <cellStyle name="40% - Accent5 2" xfId="620" xr:uid="{856DA2C6-E959-42B0-B251-E4EFADFA483C}"/>
    <cellStyle name="40% - Accent5 3" xfId="28" xr:uid="{58A75045-0B14-4563-91B2-593CF4E89B57}"/>
    <cellStyle name="40% - Accent6 2" xfId="621" xr:uid="{D9323CE6-CCA6-4038-B6FB-1C6E2DF1C29F}"/>
    <cellStyle name="40% - Accent6 3" xfId="271" xr:uid="{6CA4BEA2-ADA3-4A6A-A96A-AD02A2152A79}"/>
    <cellStyle name="40% - Accent6 4" xfId="29" xr:uid="{17F7B069-1F4D-4078-86C8-418AE17A98B4}"/>
    <cellStyle name="60% - Accent1 2" xfId="622" xr:uid="{5F06E600-575C-4F0E-BD64-CF599C864EED}"/>
    <cellStyle name="60% - Accent1 3" xfId="272" xr:uid="{2214AA7B-32BA-42F5-BDB0-55DBEEF4BCAC}"/>
    <cellStyle name="60% - Accent1 4" xfId="30" xr:uid="{B765A17B-3EA8-4C73-946F-EA0E0111C4DC}"/>
    <cellStyle name="60% - Accent2 2" xfId="623" xr:uid="{D75E4D62-A78B-4DC3-A7CD-8EA25AAD9506}"/>
    <cellStyle name="60% - Accent2 3" xfId="273" xr:uid="{DE31335F-514F-4F4F-B210-82DB4DD3619E}"/>
    <cellStyle name="60% - Accent2 4" xfId="31" xr:uid="{3A6CC6BB-02EC-4B22-96C3-DE0ADBFBF8E0}"/>
    <cellStyle name="60% - Accent3 2" xfId="624" xr:uid="{4D86CDBE-B883-4001-930D-CF208A49B46F}"/>
    <cellStyle name="60% - Accent3 3" xfId="274" xr:uid="{8FF6EE2C-2BD3-4426-910B-F963D566B6DD}"/>
    <cellStyle name="60% - Accent3 4" xfId="32" xr:uid="{567B863D-4A3E-4593-A393-4F8D0A20EB16}"/>
    <cellStyle name="60% - Accent4 2" xfId="625" xr:uid="{D52FF6B9-E0C8-4E6D-A494-669D59274906}"/>
    <cellStyle name="60% - Accent4 3" xfId="275" xr:uid="{131E1BEA-CD46-4EE4-8EDC-8A458927D489}"/>
    <cellStyle name="60% - Accent4 4" xfId="33" xr:uid="{FCBFA337-EF10-4A64-A337-F2B6EC2F49B6}"/>
    <cellStyle name="60% - Accent5 2" xfId="626" xr:uid="{8E3A4CE2-FD43-49EC-A239-15E488D9EB13}"/>
    <cellStyle name="60% - Accent5 3" xfId="276" xr:uid="{93FF80E2-6ECD-4950-8689-3C5A883DEA4E}"/>
    <cellStyle name="60% - Accent5 4" xfId="34" xr:uid="{73339711-6D2A-47D6-B260-86202B88A157}"/>
    <cellStyle name="60% - Accent6 2" xfId="627" xr:uid="{E2858966-9094-46E6-87E0-D91DD911A763}"/>
    <cellStyle name="60% - Accent6 3" xfId="277" xr:uid="{27A25CA7-E618-4FA0-803E-CE2AC037C5CB}"/>
    <cellStyle name="60% - Accent6 4" xfId="35" xr:uid="{1019F2F3-AA1A-4216-A6A7-01275C42547F}"/>
    <cellStyle name="a" xfId="278" xr:uid="{D76F4E0B-D43A-40B4-9957-C6021A54DE48}"/>
    <cellStyle name="A Big heading" xfId="279" xr:uid="{8BCF9E19-7E13-485D-8106-F5DDE9C2CF18}"/>
    <cellStyle name="A body text" xfId="280" xr:uid="{4570AD17-55DC-4543-BA2F-FCC26DF30D14}"/>
    <cellStyle name="A smaller heading" xfId="281" xr:uid="{06180AEA-6267-45A7-A3EF-53713D94C2EB}"/>
    <cellStyle name="Accent1 2" xfId="628" xr:uid="{058D2A86-8543-4AC4-AD88-93D3B7E4ABC8}"/>
    <cellStyle name="Accent1 3" xfId="282" xr:uid="{37473AA6-C3DF-48EB-950E-D07D5E52FF40}"/>
    <cellStyle name="Accent1 4" xfId="36" xr:uid="{20A42BE1-D3A4-4064-895D-62D2D0FBC7AD}"/>
    <cellStyle name="Accent2 2" xfId="629" xr:uid="{3D6A2004-1A08-467C-A3E5-B1E1BA61A7AF}"/>
    <cellStyle name="Accent2 3" xfId="283" xr:uid="{28D4F573-C137-42BA-B21E-79914B37C810}"/>
    <cellStyle name="Accent2 4" xfId="37" xr:uid="{1821D1E8-966A-43E7-A4B8-7F7FBD7DA10A}"/>
    <cellStyle name="Accent3 2" xfId="630" xr:uid="{86C5AA30-E461-4D43-B345-5164D9A5D614}"/>
    <cellStyle name="Accent3 3" xfId="284" xr:uid="{AADC3C2E-DE6B-4493-90F5-08BDE082BFB9}"/>
    <cellStyle name="Accent3 4" xfId="38" xr:uid="{11F614ED-4DD8-4E97-BDA5-FEC92966D774}"/>
    <cellStyle name="Accent4 2" xfId="631" xr:uid="{B7D14419-5777-4AF2-8094-8494411D9929}"/>
    <cellStyle name="Accent4 3" xfId="39" xr:uid="{EE81E5D4-D54A-46CD-8A32-1A4F81E633E5}"/>
    <cellStyle name="Accent5 2" xfId="632" xr:uid="{E39B25D0-11A2-4C84-B95A-65864F3134F3}"/>
    <cellStyle name="Accent5 3" xfId="40" xr:uid="{151EA7B3-9809-434E-B6C4-86AF4CCB44FA}"/>
    <cellStyle name="Accent6 2" xfId="633" xr:uid="{E40A1410-1B8F-4E8D-BEB2-64FC85A2F4F0}"/>
    <cellStyle name="Accent6 3" xfId="285" xr:uid="{F7BD62F0-573B-4E4A-87D9-707DD87BE703}"/>
    <cellStyle name="Accent6 4" xfId="41" xr:uid="{B1136FDF-2234-442D-94B8-1336480ED411}"/>
    <cellStyle name="Actual Date" xfId="286" xr:uid="{D8F730F1-5784-41A9-AE47-6EA0A1F9DC24}"/>
    <cellStyle name="AFE" xfId="287" xr:uid="{73694A18-3925-4528-91EA-E37D343799C6}"/>
    <cellStyle name="After Percent" xfId="288" xr:uid="{5E363BA7-7229-46DB-9F8A-C67BF253D289}"/>
    <cellStyle name="Año" xfId="289" xr:uid="{92ED3CCB-C567-45E7-9EBD-56E9D947B26B}"/>
    <cellStyle name="args.style" xfId="290" xr:uid="{818A6023-B947-4C78-97A4-B5AA30426428}"/>
    <cellStyle name="Arial 12" xfId="291" xr:uid="{B4F3A568-EA56-48B8-AF50-5F9517C96AF7}"/>
    <cellStyle name="Assumption [#]" xfId="292" xr:uid="{4850F736-065F-4A8D-9BCF-CC2B3C509582}"/>
    <cellStyle name="b" xfId="293" xr:uid="{D7CE732C-B635-472C-9528-BF5449964799}"/>
    <cellStyle name="background-color:#ededed; color:Black; font:font-family:Arial; font-size:10pt; font-weight:normal; font-style:normal; ; font-family:Arial; font-size:10pt; font-weight:normal; font-style:normal; border-collapse:separate; border-left:White 1px solid; border" xfId="1594" xr:uid="{EC50FF57-6213-406B-BF1F-B82FA657D9A6}"/>
    <cellStyle name="background-color:Gainsboro; color:Black; font:font-family:Arial; font-size:8pt; font-weight:normal; font-style:normal; ; font-family:Arial; font-size:8pt; font-weight:normal; font-style:normal; border-collapse:separate; border-left:black 0px solid; border" xfId="1584" xr:uid="{3E3E198F-2070-422F-80FB-89087AB817AC}"/>
    <cellStyle name="background-color:White; color:Black; font:font-family:Arial; font-size:10pt; font-weight:normal; font-style:normal; ; font-family:Arial; font-size:10pt; font-weight:normal; font-style:normal; border-collapse:separate; border-left:Black 1px solid; border-r" xfId="1593" xr:uid="{F6B1B182-232E-40DF-91E4-A5ECEF6CE5CA}"/>
    <cellStyle name="background-color:White; color:Black; font:font-family:Arial; font-size:10pt; font-weight:normal; font-style:normal; ; font-family:Arial; font-size:10pt; font-weight:normal; font-style:normal; border-collapse:separate; border-left:White 1px solid; border-r" xfId="1589" xr:uid="{400D4D07-4C28-4234-9CE9-C82732FC3232}"/>
    <cellStyle name="background-color:White; color:Black; font:font-family:Arial; font-size:8pt; font-weight:normal; font-style:normal; ; font-family:Arial; font-size:8pt; font-weight:normal; font-style:normal; border-collapse:separate; border-left:black 0px solid; border-rig" xfId="1583" xr:uid="{D34FAC80-F43F-4799-BBB2-4528DA26856E}"/>
    <cellStyle name="background-color:White; color:Red; font:font-family:Arial; font-size:10pt; font-weight:bold; font-style:normal; ; font-family:Arial; font-size:10pt; font-weight:bold; font-style:normal; border-collapse:separate; border-left:Black 1px none; border-right:bl" xfId="1582" xr:uid="{C38CB2C2-D3FF-4356-8138-81F7C549A1C0}"/>
    <cellStyle name="background-color:White; color:Red; font:font-family:Arial; font-size:10pt; font-weight:bold; font-style:normal; ; font-family:Arial; font-size:10pt; font-weight:bold; font-style:normal; border-collapse:separate; border-left:Black 1px solid; border-right:B" xfId="1592" xr:uid="{9337B09A-CC78-4E26-99FF-736A9DA5E9EE}"/>
    <cellStyle name="background-color:White; color:Red; font:font-family:Arial; font-size:10pt; font-weight:bold; font-style:normal; ; font-family:Arial; font-size:10pt; font-weight:bold; font-style:normal; border-collapse:separate; border-left:Red 1px none; border-right:Red " xfId="1590" xr:uid="{707FFA26-7720-4621-A8C3-BDF09B5EEDAB}"/>
    <cellStyle name="Bad 2" xfId="634" xr:uid="{0285A333-45B6-404F-9A2E-E36F9F577498}"/>
    <cellStyle name="Bad 3" xfId="294" xr:uid="{28595864-FAEF-41A5-B782-01C20EBD6298}"/>
    <cellStyle name="Bad 4" xfId="42" xr:uid="{537D0B6D-E413-4DB4-B015-847E26573855}"/>
    <cellStyle name="Balance_Sheet" xfId="295" xr:uid="{31409AE8-C126-4F24-8D11-7C85C611D718}"/>
    <cellStyle name="Banner" xfId="296" xr:uid="{759E9749-509F-41CE-9361-A284BCF0D821}"/>
    <cellStyle name="Basic % Format" xfId="297" xr:uid="{EE5C2844-56C2-4CBC-8EDF-D6A5F53940E2}"/>
    <cellStyle name="Basic Format" xfId="298" xr:uid="{4A3D575F-11C2-40FB-81AA-A2452BC26D2A}"/>
    <cellStyle name="Besuchter Hyperlink" xfId="299" xr:uid="{2F8F160C-DB31-4ECE-8F8F-619347A8776D}"/>
    <cellStyle name="billion" xfId="300" xr:uid="{A51BC5DD-9C20-471E-BE36-65AFAEBF65DA}"/>
    <cellStyle name="BLACK" xfId="301" xr:uid="{06448BB8-EED9-4F7C-8C8D-CB089432BDCC}"/>
    <cellStyle name="Blank" xfId="302" xr:uid="{F5EC0957-74DB-422D-8545-19D4142BBD0D}"/>
    <cellStyle name="blaugrau" xfId="303" xr:uid="{9B08FAC2-AC70-4524-AD5A-37121ADF3AD4}"/>
    <cellStyle name="blaukursiv" xfId="304" xr:uid="{4CB9563D-0311-4A1A-B6F6-43D267CDDA69}"/>
    <cellStyle name="Blue" xfId="305" xr:uid="{407432A0-5397-402D-8DD6-9F3FC6C55EB3}"/>
    <cellStyle name="blue$00" xfId="306" xr:uid="{6BD4A076-4AEA-4FD8-AEBB-0060FB011736}"/>
    <cellStyle name="Body" xfId="307" xr:uid="{CC24F670-945B-4346-945B-03A860C14340}"/>
    <cellStyle name="bold big" xfId="308" xr:uid="{5A9CC428-16FA-4D60-A5F7-76C9C0659D7D}"/>
    <cellStyle name="bold bot bord" xfId="309" xr:uid="{943BB2AF-28F6-4C56-B97C-B0C34F071C1F}"/>
    <cellStyle name="bold underline" xfId="310" xr:uid="{5EB57D24-48AF-4F2C-9B18-252C8157CA79}"/>
    <cellStyle name="Border" xfId="311" xr:uid="{5C93D855-8BDF-4EEC-B262-DD6AFDE57C73}"/>
    <cellStyle name="Border Bottom Thick" xfId="312" xr:uid="{84A505FC-62DD-4249-8144-10B1D9102028}"/>
    <cellStyle name="Border Heavy" xfId="313" xr:uid="{14B33BDE-A7CC-466F-9C43-CAE845F4C832}"/>
    <cellStyle name="Border Thin" xfId="314" xr:uid="{6BAA5983-424D-410E-B037-B564D898B502}"/>
    <cellStyle name="Border Top Thin" xfId="315" xr:uid="{EE465D53-F425-4570-A4C4-9FB147BF759C}"/>
    <cellStyle name="Border Years" xfId="316" xr:uid="{E3EEC8F1-250C-4310-8E80-420BD2209419}"/>
    <cellStyle name="bottom dbl" xfId="317" xr:uid="{727DEADB-3E71-4D66-9523-FC8B2AA8395A}"/>
    <cellStyle name="British Pound" xfId="318" xr:uid="{22A6BD0D-EA9C-4948-AFE1-FD2CF402BD8D}"/>
    <cellStyle name="Calc Currency (0)" xfId="319" xr:uid="{9FA3146D-AC4C-4860-88E4-FEB97B234439}"/>
    <cellStyle name="Calc Currency (2)" xfId="320" xr:uid="{0AC4203D-F34D-420F-A3C8-FF87BF4B24BA}"/>
    <cellStyle name="Calc Units (0)" xfId="321" xr:uid="{0FA60CD1-EB8F-4C56-B2EC-721DC96E9274}"/>
    <cellStyle name="Calculation 2" xfId="635" xr:uid="{02B04A7F-1800-48B0-932D-BF02CC192E3E}"/>
    <cellStyle name="Calculation 3" xfId="322" xr:uid="{F10BFBEB-38A3-4B28-8E4E-911EB154079B}"/>
    <cellStyle name="Calculation 4" xfId="43" xr:uid="{8632BD73-2BF2-481B-A333-7FD4B3758AAA}"/>
    <cellStyle name="Case" xfId="323" xr:uid="{C56E2A19-257C-40C7-BBA0-4C3AA6FFE9FC}"/>
    <cellStyle name="Cashflow" xfId="324" xr:uid="{9F01024E-134E-4885-9388-8BE2695380AC}"/>
    <cellStyle name="category" xfId="325" xr:uid="{D85D6CBD-301D-4444-812D-2DFA7E529579}"/>
    <cellStyle name="Center" xfId="326" xr:uid="{9A40BA92-A4E2-4D5B-96D4-05786CB7D2A1}"/>
    <cellStyle name="Check" xfId="327" xr:uid="{5ACCEEC7-80CB-4C5D-9FD9-5A267E114149}"/>
    <cellStyle name="Check Cell 2" xfId="636" xr:uid="{D4A11929-78E2-4BE6-95FE-53361F8B30B8}"/>
    <cellStyle name="Check Cell 3" xfId="328" xr:uid="{5DE6ACB8-213C-4193-A1D1-9169E8896479}"/>
    <cellStyle name="Check Cell 4" xfId="44" xr:uid="{E3A5A82B-19AB-4036-A624-6626D38CE0CA}"/>
    <cellStyle name="Checksum" xfId="329" xr:uid="{A69F7586-F5AF-47E5-BC2F-66DD2784B41B}"/>
    <cellStyle name="Co. Names" xfId="330" xr:uid="{71D1E6B0-F329-417D-94F9-E1B96E7EBA7B}"/>
    <cellStyle name="COL HEADINGS" xfId="331" xr:uid="{9866620E-1877-4EAF-A45D-E818335C048F}"/>
    <cellStyle name="Colhead_left" xfId="332" xr:uid="{B97991D1-362E-4BE0-A8B3-6E172C029158}"/>
    <cellStyle name="ColHeading" xfId="333" xr:uid="{72F608FE-D07D-47F2-AF2F-C4B8B670A857}"/>
    <cellStyle name="ColLevel_0" xfId="74" xr:uid="{5605519F-B856-481A-86B0-3F33D6DA0C61}"/>
    <cellStyle name="Column heading" xfId="334" xr:uid="{E75FB96A-0216-4466-9BA1-29C36AFA5FE1}"/>
    <cellStyle name="Column label" xfId="335" xr:uid="{45E39611-278C-481C-A038-3F9D521C8BC5}"/>
    <cellStyle name="Column label (left aligned)" xfId="336" xr:uid="{B01808A9-6457-454B-B547-4613B842AFB6}"/>
    <cellStyle name="Column label (no wrap)" xfId="337" xr:uid="{A63D6140-5948-4A82-9F75-A7B9D22623C8}"/>
    <cellStyle name="Column label (not bold)" xfId="338" xr:uid="{101DE067-98D1-458F-9C12-2D97B337CCE1}"/>
    <cellStyle name="Column Title" xfId="339" xr:uid="{7075692F-522D-4FC3-AB44-FF07403BB227}"/>
    <cellStyle name="ColumnHeading" xfId="340" xr:uid="{3C41B3B9-0090-451B-A14D-AFB5343BB1AF}"/>
    <cellStyle name="Com?a" xfId="341" xr:uid="{B326294A-7DD3-4231-8AB8-8DAD1823E826}"/>
    <cellStyle name="Com?a 2" xfId="637" xr:uid="{60B5B6CE-1A75-4D30-8A90-D0616A9A690A}"/>
    <cellStyle name="Com?a 2 2" xfId="668" xr:uid="{9DBBA471-5AFD-422F-9DCF-ACA9F3DBF05D}"/>
    <cellStyle name="Com?a 2 2 2" xfId="1118" xr:uid="{99B6DA09-FBA6-4536-8EC1-C1F9D5329098}"/>
    <cellStyle name="Com?a 2 2 2 2" xfId="834" xr:uid="{C1C31EB0-778D-4253-8D21-1532CB2AB2AC}"/>
    <cellStyle name="Com?a 2 2 2 3" xfId="1415" xr:uid="{9569E197-1D34-4D41-B2FF-64604E922DBF}"/>
    <cellStyle name="Com?a 2 2 3" xfId="751" xr:uid="{9257403F-91F5-4F56-8EF6-9F41AE94998B}"/>
    <cellStyle name="Com?a 2 2 3 2" xfId="1377" xr:uid="{B338A373-7FAD-40D3-AB2F-9691EDEC9FD1}"/>
    <cellStyle name="Com?a 2 2 4" xfId="914" xr:uid="{0664AA1D-9DEB-45B5-9EC9-1361B62C26D3}"/>
    <cellStyle name="Com?a 2 2 5" xfId="1338" xr:uid="{C05CE334-BBC8-4230-85E2-441C6E9C0F17}"/>
    <cellStyle name="Com?a 2 2 6" xfId="1553" xr:uid="{8864C802-692F-4EAE-992E-0C500A6E5A16}"/>
    <cellStyle name="Com?a 2 3" xfId="1101" xr:uid="{FB2605CE-AF77-4860-B500-1328FBD5138E}"/>
    <cellStyle name="Com?a 2 3 2" xfId="1296" xr:uid="{338E39D4-AB3B-4573-9DCE-086D7115528D}"/>
    <cellStyle name="Com?a 2 3 3" xfId="1398" xr:uid="{5F4436AE-4CF4-44E5-B717-503FF556A747}"/>
    <cellStyle name="Com?a 2 4" xfId="1210" xr:uid="{E1496F8E-811D-49C8-B673-25863BE6FB10}"/>
    <cellStyle name="Com?a 2 4 2" xfId="1360" xr:uid="{0313DF6C-653C-406A-A89D-65F2BCD9CABA}"/>
    <cellStyle name="Com?a 2 5" xfId="781" xr:uid="{AB34A87D-A1EA-446C-98F1-4E115075AF45}"/>
    <cellStyle name="Com?a 2 6" xfId="1321" xr:uid="{D144DBF7-BB51-4943-8D67-EFE594E82B4A}"/>
    <cellStyle name="Com?a 2 7" xfId="1536" xr:uid="{18C1207C-0A1B-4D9B-AEA1-6CDFA85AF34C}"/>
    <cellStyle name="Com?a 3" xfId="658" xr:uid="{6D181B08-78FE-4CD7-B2BF-79E39A0C8C96}"/>
    <cellStyle name="Com?a 3 2" xfId="1108" xr:uid="{88204CE2-09FE-4012-97D7-B90E71137908}"/>
    <cellStyle name="Com?a 3 2 2" xfId="1278" xr:uid="{15D40894-333D-427E-AF1F-8768AC8C585D}"/>
    <cellStyle name="Com?a 3 2 3" xfId="1405" xr:uid="{6E87987F-574C-472A-BC52-75653212535B}"/>
    <cellStyle name="Com?a 3 3" xfId="1211" xr:uid="{772E94D5-A75F-43B6-9FFC-C75A54D85EE7}"/>
    <cellStyle name="Com?a 3 3 2" xfId="1367" xr:uid="{E434669A-78CE-44E4-8048-C0D8E5064D0C}"/>
    <cellStyle name="Com?a 3 4" xfId="1303" xr:uid="{74E306AA-DB6E-411D-B038-A078529BEB9B}"/>
    <cellStyle name="Com?a 3 5" xfId="1328" xr:uid="{C1F42E85-898B-470A-B082-E2CCE33621BF}"/>
    <cellStyle name="Com?a 3 6" xfId="1543" xr:uid="{26A27005-1206-443B-A018-C9A15D27E307}"/>
    <cellStyle name="Com?a 4" xfId="1089" xr:uid="{DE27A820-CC4C-4BF9-AFC4-69FC9C8593F5}"/>
    <cellStyle name="Com?a 4 2" xfId="1259" xr:uid="{DC4180D4-CBAE-4C07-81F7-6498A466285C}"/>
    <cellStyle name="Com?a 4 3" xfId="1388" xr:uid="{606DD523-5781-43F2-BA5C-CCF0C6DFC731}"/>
    <cellStyle name="Com?a 5" xfId="1256" xr:uid="{44F4A25C-37F8-4F07-AC14-AEF131B1C555}"/>
    <cellStyle name="Com?a 5 2" xfId="1349" xr:uid="{91020DF9-6BA9-4572-A56B-F9E3B4571F69}"/>
    <cellStyle name="Com?a 6" xfId="1068" xr:uid="{FCE2FD32-DCC6-448A-95EB-3B4D792DF85B}"/>
    <cellStyle name="Com?a 7" xfId="1311" xr:uid="{D5735040-BFE4-4E87-A86A-3F5D688BD9B1}"/>
    <cellStyle name="Com?a 8" xfId="1526" xr:uid="{97A74688-93BB-48FB-839D-5C45ECD8AF31}"/>
    <cellStyle name="Comma" xfId="1561" builtinId="3"/>
    <cellStyle name="Comma  - Style1" xfId="342" xr:uid="{970379E0-C354-4DB7-99E1-7A8DA86F5F10}"/>
    <cellStyle name="comma - number" xfId="343" xr:uid="{0D2C2AF8-6032-4667-B2D5-DE5CF40EAC37}"/>
    <cellStyle name="Comma [0] 2" xfId="603" xr:uid="{58BEA50E-410F-4184-B93C-45FA30275466}"/>
    <cellStyle name="Comma [0] 2 2" xfId="661" xr:uid="{0958F090-0E30-4300-8117-FFCE21CEED44}"/>
    <cellStyle name="Comma [0] 2 2 2" xfId="1111" xr:uid="{F47FB004-9C27-4829-A831-FD62CE06B634}"/>
    <cellStyle name="Comma [0] 2 2 2 2" xfId="1265" xr:uid="{191AC63B-F5AA-4576-B4A4-9CED8F4ACF75}"/>
    <cellStyle name="Comma [0] 2 2 2 3" xfId="1408" xr:uid="{F4B6F794-613C-44E3-86CE-DB19F3A8CDCA}"/>
    <cellStyle name="Comma [0] 2 2 2 4" xfId="1629" xr:uid="{E8697B16-D6E2-4011-A58A-54C0B84519BD}"/>
    <cellStyle name="Comma [0] 2 2 3" xfId="786" xr:uid="{FDB0BCCB-0638-4B29-8A41-F7893FF43452}"/>
    <cellStyle name="Comma [0] 2 2 3 2" xfId="1370" xr:uid="{D19AB228-2516-4922-A318-35E98B2125D6}"/>
    <cellStyle name="Comma [0] 2 2 3 3" xfId="1644" xr:uid="{19E7A5C3-F217-440F-8499-F7C05B4BD02B}"/>
    <cellStyle name="Comma [0] 2 2 4" xfId="1074" xr:uid="{A51769A8-9088-434D-9153-DDDAABE52AE4}"/>
    <cellStyle name="Comma [0] 2 2 5" xfId="1331" xr:uid="{371BDAE2-F0F2-4794-9CCB-4BF4610F90D0}"/>
    <cellStyle name="Comma [0] 2 2 6" xfId="1546" xr:uid="{B93AAD2C-BBEA-4632-8F46-305A55EF7C09}"/>
    <cellStyle name="Comma [0] 2 2 7" xfId="1603" xr:uid="{8F1943AA-8CBB-49BE-B132-E140F31213A2}"/>
    <cellStyle name="Comma [0] 2 3" xfId="1094" xr:uid="{74565CD5-67D8-4FAD-86BA-3DE1114D0C84}"/>
    <cellStyle name="Comma [0] 2 3 2" xfId="905" xr:uid="{707229E6-2029-49F4-A049-346FCA62729C}"/>
    <cellStyle name="Comma [0] 2 3 3" xfId="1391" xr:uid="{64646F66-9E48-4983-8A1D-67216F487ED9}"/>
    <cellStyle name="Comma [0] 2 3 4" xfId="1611" xr:uid="{B578E947-8BDB-4B6E-B4D6-5A4F70B5C03E}"/>
    <cellStyle name="Comma [0] 2 4" xfId="899" xr:uid="{20F4A17A-8B39-4768-B869-2EACC8180969}"/>
    <cellStyle name="Comma [0] 2 4 2" xfId="1353" xr:uid="{4DE2C13D-AF7F-4E0E-95D9-D267A201112D}"/>
    <cellStyle name="Comma [0] 2 5" xfId="1173" xr:uid="{48D36735-64AF-482B-874D-9F4684ACAE66}"/>
    <cellStyle name="Comma [0] 2 6" xfId="1314" xr:uid="{53B680F0-DE8E-4FE7-894E-28547B8056B5}"/>
    <cellStyle name="Comma [0] 2 7" xfId="1529" xr:uid="{B47D8D09-D228-4CFC-943C-D3CF1E894ECE}"/>
    <cellStyle name="Comma [0] 2 8" xfId="1579" xr:uid="{68FA2B2C-F944-45EE-96BC-B822E68F5F73}"/>
    <cellStyle name="Comma [0] 3" xfId="68" xr:uid="{5ED07744-C1B6-4487-B01F-181840F53406}"/>
    <cellStyle name="Comma [0] 3 2" xfId="754" xr:uid="{2827ED9F-88AA-482C-A1DD-67DB2EAAE8DD}"/>
    <cellStyle name="Comma [0] 3 2 2" xfId="1282" xr:uid="{056E201A-4620-4527-9078-77B9556C9AEB}"/>
    <cellStyle name="Comma [0] 3 2 3" xfId="1380" xr:uid="{7A5D6F87-6248-4789-84C7-85A9E420D41B}"/>
    <cellStyle name="Comma [0] 3 3" xfId="782" xr:uid="{BF7777BE-B34D-4CD8-B2D4-8FC3ED707C2E}"/>
    <cellStyle name="Comma [0] 3 3 2" xfId="1341" xr:uid="{1C9E93C8-0332-4145-B4BF-B70B8F6729F4}"/>
    <cellStyle name="Comma [0] 3 4" xfId="1276" xr:uid="{FBAD029A-F04C-4DD0-9654-C5346576566B}"/>
    <cellStyle name="Comma [0] 3 5" xfId="796" xr:uid="{035D99BE-C93D-4748-B99E-FE3A3CEAAEC1}"/>
    <cellStyle name="Comma [0] 3 6" xfId="1518" xr:uid="{52E3A0A9-DE9C-469B-A2FF-49F6D0922B06}"/>
    <cellStyle name="Comma [0] 4" xfId="69" xr:uid="{D751A90C-1DA4-4301-90F3-A174D3C0F977}"/>
    <cellStyle name="Comma [0] 4 2" xfId="1290" xr:uid="{32D7BAF7-F3DF-4D1C-B5BA-6C0E3F731CAB}"/>
    <cellStyle name="Comma [0] 4 3" xfId="1378" xr:uid="{63E68F46-B3DC-4CF3-ADCC-68D16F3023B6}"/>
    <cellStyle name="Comma [0] 4 4" xfId="1556" xr:uid="{CABB65AF-6A5F-49F2-8238-4162828546E8}"/>
    <cellStyle name="Comma [0] 5" xfId="72" xr:uid="{9B9E92A0-1F8A-4491-B511-DA82B7EB8797}"/>
    <cellStyle name="Comma [0] 5 2" xfId="1339" xr:uid="{D06264D1-A9A7-42CD-8B48-F63AB7BE4532}"/>
    <cellStyle name="Comma [0] 5 3" xfId="1554" xr:uid="{687B3064-366F-4213-B63A-172213AB8AD1}"/>
    <cellStyle name="Comma [0] 6" xfId="66" xr:uid="{A594D33D-61E1-4699-BE73-C3F9B3F51861}"/>
    <cellStyle name="Comma [0] 6 2" xfId="1558" xr:uid="{7092B00A-0E90-45BE-B79E-B42379C8F569}"/>
    <cellStyle name="Comma [0] 7" xfId="64" xr:uid="{E2F29F34-C356-4D66-960B-0134C0BB0116}"/>
    <cellStyle name="Comma [0] 8" xfId="6" xr:uid="{A44F29D0-AAA3-46B5-BE95-D0472B37B911}"/>
    <cellStyle name="Comma 0" xfId="344" xr:uid="{81EE225E-6F8A-4AD2-8406-B0F5DB71A9E2}"/>
    <cellStyle name="Comma 10" xfId="716" xr:uid="{7A732D4F-3B27-4A7F-B645-7BFF7ED75747}"/>
    <cellStyle name="Comma 10 2" xfId="860" xr:uid="{1CABF08F-ED93-4DB5-B8BC-D4F065C43EAA}"/>
    <cellStyle name="Comma 10 2 2" xfId="1634" xr:uid="{5880CD36-85EC-429F-9A64-3A1DEFC6206C}"/>
    <cellStyle name="Comma 10 3" xfId="1648" xr:uid="{43FB4AE3-7AE6-4BB0-993B-96224D7FE8B2}"/>
    <cellStyle name="Comma 10 4" xfId="1621" xr:uid="{9312F1E8-8E84-4349-8094-02F8B162B258}"/>
    <cellStyle name="Comma 100" xfId="1441" xr:uid="{BCC84976-F5A4-4424-B324-1C699D4F3512}"/>
    <cellStyle name="Comma 101" xfId="1178" xr:uid="{561D1923-345A-4D6F-B5F5-9DA0296F4AEB}"/>
    <cellStyle name="Comma 102" xfId="1512" xr:uid="{85A54FFE-399A-4FA7-8275-E9BC5A18053E}"/>
    <cellStyle name="Comma 103" xfId="1569" xr:uid="{B3395550-85AB-4C53-9514-85D998F42914}"/>
    <cellStyle name="Comma 104" xfId="1591" xr:uid="{82609AA7-B56B-46F8-84F5-FBF2B4329E2A}"/>
    <cellStyle name="Comma 105" xfId="1653" xr:uid="{04430872-744E-40B7-9F43-CCA9FF87A20C}"/>
    <cellStyle name="Comma 106" xfId="1657" xr:uid="{394130E5-E359-4BF6-9BF6-0CF17F3157C0}"/>
    <cellStyle name="Comma 107" xfId="1658" xr:uid="{5CE10A1D-C782-4AE7-800E-FCF8EE65D4CF}"/>
    <cellStyle name="Comma 11" xfId="980" xr:uid="{C81F2F25-F09A-4DB3-A243-A33527BFDF1E}"/>
    <cellStyle name="Comma 11 2" xfId="1153" xr:uid="{72E79D9D-2C02-4C17-902C-9D01925E2451}"/>
    <cellStyle name="Comma 11 3" xfId="1606" xr:uid="{AED4D6CB-8432-4BC2-A7DA-7C2541A87951}"/>
    <cellStyle name="Comma 12" xfId="968" xr:uid="{25A16A2B-4108-4DBC-8DC7-5A78C85E1943}"/>
    <cellStyle name="Comma 12 2" xfId="805" xr:uid="{55D222AF-5558-4B71-9465-1893F9E8F455}"/>
    <cellStyle name="Comma 12 3" xfId="1624" xr:uid="{0FA170B7-A31B-466D-AFF0-FDC05EF1CA29}"/>
    <cellStyle name="Comma 13" xfId="757" xr:uid="{51140C30-4B8E-412A-9833-702BAC37A5AA}"/>
    <cellStyle name="Comma 13 2" xfId="1122" xr:uid="{B440333D-261B-49B2-92D8-DAA3BD4A0D79}"/>
    <cellStyle name="Comma 13 3" xfId="1640" xr:uid="{446DD8D1-29CC-41C8-B0E1-7175556EB9DF}"/>
    <cellStyle name="Comma 14" xfId="722" xr:uid="{AC289896-B19D-4D07-BFC2-8714DB5FBA7F}"/>
    <cellStyle name="Comma 14 2" xfId="979" xr:uid="{5692C049-FC2D-4744-BC89-DE43E24B2D14}"/>
    <cellStyle name="Comma 14 3" xfId="1625" xr:uid="{0DA48A1B-F12F-4666-B0C1-41B7AF0AA639}"/>
    <cellStyle name="Comma 15" xfId="987" xr:uid="{543C5FEE-1D11-40D4-9F6C-377417537ABF}"/>
    <cellStyle name="Comma 15 2" xfId="1505" xr:uid="{44FCD8E7-32D8-4F4A-A314-59DDB81210A7}"/>
    <cellStyle name="Comma 15 3" xfId="1636" xr:uid="{FD9686E9-941A-4815-890A-932FBF1BC4FE}"/>
    <cellStyle name="Comma 16" xfId="684" xr:uid="{7A3EF8F2-7949-4231-BF13-5BA986D7A838}"/>
    <cellStyle name="Comma 16 2" xfId="1004" xr:uid="{705A16EC-B7EC-4DAA-B926-85DBAB523EA7}"/>
    <cellStyle name="Comma 16 3" xfId="1131" xr:uid="{BE7B9170-4C42-4800-815D-E9474793A79E}"/>
    <cellStyle name="Comma 16 4" xfId="1228" xr:uid="{11EC912D-4973-4E1C-A3E3-47722645EECA}"/>
    <cellStyle name="Comma 16 5" xfId="1418" xr:uid="{6BC2B765-93E7-4189-95A7-4F2A9F62C4CF}"/>
    <cellStyle name="Comma 16 6" xfId="1473" xr:uid="{764D57E8-3B52-417C-9983-F561DFBE27FA}"/>
    <cellStyle name="Comma 16 7" xfId="1638" xr:uid="{881D4563-63A2-4B06-83F4-FA59B4B30D4E}"/>
    <cellStyle name="Comma 17" xfId="806" xr:uid="{5E7E8F57-E01D-4319-BB32-43A6ED775F67}"/>
    <cellStyle name="Comma 17 2" xfId="1499" xr:uid="{5854E0F8-291C-422C-B303-A0DB82503131}"/>
    <cellStyle name="Comma 17 3" xfId="1632" xr:uid="{F02A4A11-05C7-4FCF-9133-A5E8062E51ED}"/>
    <cellStyle name="Comma 18" xfId="686" xr:uid="{FD484E59-4B76-404F-8A83-860C44A04268}"/>
    <cellStyle name="Comma 18 2" xfId="1006" xr:uid="{C67515F1-D3DC-4362-9A68-3297EBF74BC5}"/>
    <cellStyle name="Comma 18 3" xfId="1133" xr:uid="{EA9F5095-4BE6-432B-9BC7-CB4B3A9A12D2}"/>
    <cellStyle name="Comma 18 4" xfId="1230" xr:uid="{2FB809B7-2F7D-4FDC-9940-74D998CFFBE2}"/>
    <cellStyle name="Comma 18 5" xfId="1426" xr:uid="{5BDF6630-E19D-4FC5-901F-FB185E21BA6F}"/>
    <cellStyle name="Comma 18 6" xfId="1475" xr:uid="{F144A0C5-7A64-43B9-B4F8-7417DBCD8D17}"/>
    <cellStyle name="Comma 18 7" xfId="1637" xr:uid="{B636DF78-544C-4136-BB5F-00E43A2936C2}"/>
    <cellStyle name="Comma 19" xfId="1022" xr:uid="{67B92C27-D3A5-4D6A-8A99-2B7C12C936D8}"/>
    <cellStyle name="Comma 19 2" xfId="1504" xr:uid="{2CB71507-9F41-451F-A9EA-8F6BCD946AC5}"/>
    <cellStyle name="Comma 19 3" xfId="1649" xr:uid="{E41FB38E-1514-4ADB-A77E-620C1582D35D}"/>
    <cellStyle name="Comma 2" xfId="602" xr:uid="{279AA70D-BF63-4677-9A1E-FF28956E49F4}"/>
    <cellStyle name="Comma 2 2" xfId="660" xr:uid="{CED56164-271F-4B4F-B2EA-DE0A1A59D913}"/>
    <cellStyle name="Comma 2 2 2" xfId="1110" xr:uid="{88ED6DA3-B9E6-4985-A8CD-BE736C81FE46}"/>
    <cellStyle name="Comma 2 2 2 2" xfId="1206" xr:uid="{F9E0CB3B-EE88-41D4-9D5C-54B9C2060977}"/>
    <cellStyle name="Comma 2 2 2 3" xfId="1407" xr:uid="{08EAD29A-1B53-472E-987C-F64A30965C05}"/>
    <cellStyle name="Comma 2 2 2 4" xfId="1628" xr:uid="{9D1E5171-4A80-4113-9AC6-87CA45951E5D}"/>
    <cellStyle name="Comma 2 2 3" xfId="1284" xr:uid="{0628A804-1CC5-4C5E-AAA7-8AB53B19DDC8}"/>
    <cellStyle name="Comma 2 2 3 2" xfId="1369" xr:uid="{3A640B92-FEEB-43DA-BA43-C27A8C63BBDE}"/>
    <cellStyle name="Comma 2 2 3 3" xfId="1643" xr:uid="{24B06928-631E-4921-827D-B5EC1AD63BE4}"/>
    <cellStyle name="Comma 2 2 4" xfId="1280" xr:uid="{727FD4CC-F063-42C4-91EE-3C89E64ECFAF}"/>
    <cellStyle name="Comma 2 2 5" xfId="1330" xr:uid="{A9C36875-30BB-4215-AF94-275F76CEE1C6}"/>
    <cellStyle name="Comma 2 2 6" xfId="1545" xr:uid="{80FBDC12-20C2-4A55-BCB0-97C6C6DAA4EB}"/>
    <cellStyle name="Comma 2 2 7" xfId="1602" xr:uid="{23B495BA-1196-4515-873D-4665AB1D6997}"/>
    <cellStyle name="Comma 2 3" xfId="1093" xr:uid="{831E091F-221C-48E3-B442-255ACFC22D9A}"/>
    <cellStyle name="Comma 2 3 2" xfId="773" xr:uid="{BB5B74CC-DEA4-46C0-98AF-F0B5901165CE}"/>
    <cellStyle name="Comma 2 3 3" xfId="1390" xr:uid="{8C515BF8-44B1-4B37-A7E0-4919932EA388}"/>
    <cellStyle name="Comma 2 3 4" xfId="1610" xr:uid="{2A0AB547-89D8-432B-AB05-6E25BAD1F48F}"/>
    <cellStyle name="Comma 2 4" xfId="729" xr:uid="{564230A2-0A0A-47C5-8534-A11FAC05600A}"/>
    <cellStyle name="Comma 2 4 2" xfId="1352" xr:uid="{B6F81A55-68CF-4882-8BB2-F2D0030CF40C}"/>
    <cellStyle name="Comma 2 5" xfId="1304" xr:uid="{90BE9676-617B-4287-8BD2-EA2EB45614C9}"/>
    <cellStyle name="Comma 2 6" xfId="1313" xr:uid="{74F58D10-F41C-445E-8BC2-942571409903}"/>
    <cellStyle name="Comma 2 7" xfId="1528" xr:uid="{EF6487E5-0E23-4257-8D80-9835115029DE}"/>
    <cellStyle name="Comma 2 8" xfId="1578" xr:uid="{5E3256FA-33DB-4A6E-9BAF-62D05219F7E4}"/>
    <cellStyle name="Comma 20" xfId="1021" xr:uid="{EAB330DC-4376-4FC5-9CB3-D402A45A6635}"/>
    <cellStyle name="Comma 20 2" xfId="760" xr:uid="{2E79B1FA-F107-48EC-BBD9-4FD1A2BA9D54}"/>
    <cellStyle name="Comma 20 3" xfId="1635" xr:uid="{3B6F9FB5-FA00-42B0-9495-760D3AA13682}"/>
    <cellStyle name="Comma 21" xfId="769" xr:uid="{55F646CF-9612-4895-8B2B-39D65BCE8572}"/>
    <cellStyle name="Comma 21 2" xfId="928" xr:uid="{A371AE1F-E414-473B-9275-395E8B746584}"/>
    <cellStyle name="Comma 21 3" xfId="1639" xr:uid="{B2350D50-6634-4FF0-9E3D-5897E05D78D4}"/>
    <cellStyle name="Comma 22" xfId="692" xr:uid="{F55E0E9E-C719-41B0-81E3-2D79D4349617}"/>
    <cellStyle name="Comma 22 2" xfId="1011" xr:uid="{9B62D639-81DB-424F-8962-BD523F207A28}"/>
    <cellStyle name="Comma 22 3" xfId="1138" xr:uid="{002735A8-39B4-4480-B6CB-8CE73D7DDD97}"/>
    <cellStyle name="Comma 22 3 2" xfId="1618" xr:uid="{8C7BD3A9-7741-481A-9972-683BD7889C15}"/>
    <cellStyle name="Comma 22 3 3" xfId="1607" xr:uid="{8E4B303B-DB59-4819-8811-A3BF5D84D319}"/>
    <cellStyle name="Comma 22 3 4" xfId="1622" xr:uid="{3DE20D25-65E1-45BA-824D-3CDD52E7FB8D}"/>
    <cellStyle name="Comma 22 3 5" xfId="1597" xr:uid="{6FC7DDA5-4FC1-42B0-85E3-3C21F6C50971}"/>
    <cellStyle name="Comma 22 4" xfId="1235" xr:uid="{706C76D7-D877-4E33-AD0F-5CF97FA348ED}"/>
    <cellStyle name="Comma 22 5" xfId="1423" xr:uid="{F498EF86-0FDC-4B17-9F47-E14FAE11B10A}"/>
    <cellStyle name="Comma 22 6" xfId="1480" xr:uid="{6E4B64BC-B0DE-434B-846E-A34D03AB6266}"/>
    <cellStyle name="Comma 22 7" xfId="1650" xr:uid="{E6276DA4-3DF1-4A14-9ACB-1AB694FF36AD}"/>
    <cellStyle name="Comma 23" xfId="1049" xr:uid="{B52153B9-6A45-48AA-8256-EE3FDA05ABF2}"/>
    <cellStyle name="Comma 23 2" xfId="1180" xr:uid="{84779718-5971-45F1-B6AA-3747C9B21207}"/>
    <cellStyle name="Comma 24" xfId="986" xr:uid="{91082D04-2110-49E2-82ED-07F84B42F93B}"/>
    <cellStyle name="Comma 25" xfId="718" xr:uid="{C194E842-4F67-4754-BE46-851BE6292B76}"/>
    <cellStyle name="Comma 26" xfId="695" xr:uid="{9590A026-792A-4E6F-8F10-B667FE8A1D9B}"/>
    <cellStyle name="Comma 26 2" xfId="1014" xr:uid="{7CA1EAEA-DB5B-473C-9E31-59BAC75ACA83}"/>
    <cellStyle name="Comma 26 3" xfId="1141" xr:uid="{8907D3CF-9989-4A12-843C-C5370D7B64F1}"/>
    <cellStyle name="Comma 26 4" xfId="1238" xr:uid="{A09080F0-7CA9-4B0C-8427-FF519EC82F02}"/>
    <cellStyle name="Comma 26 5" xfId="1420" xr:uid="{6D527A4D-E5FD-470E-9C62-C268A38B8E72}"/>
    <cellStyle name="Comma 26 6" xfId="1483" xr:uid="{2C1C895B-E130-4435-B2F1-963AAD3D985E}"/>
    <cellStyle name="Comma 27" xfId="1062" xr:uid="{7276ACB5-2150-402A-B150-B3AFB314BF8A}"/>
    <cellStyle name="Comma 28" xfId="727" xr:uid="{288D42CF-773D-45E0-95F9-8220D863D0D0}"/>
    <cellStyle name="Comma 29" xfId="1064" xr:uid="{133C5F28-193F-498C-B370-04215F6832F9}"/>
    <cellStyle name="Comma 3" xfId="67" xr:uid="{5CF4FD88-B530-4D57-A7C5-BDFDA3AAA36E}"/>
    <cellStyle name="Comma 3 2" xfId="767" xr:uid="{52FD6895-291B-4F01-A1BF-FC3D8AD08444}"/>
    <cellStyle name="Comma 3 2 2" xfId="879" xr:uid="{FF6BE0E4-7C0C-4A71-A67B-2D0A24D2E5CD}"/>
    <cellStyle name="Comma 3 2 2 2" xfId="1631" xr:uid="{51D4FBED-755B-4743-B6FA-81181EFCDCE3}"/>
    <cellStyle name="Comma 3 2 3" xfId="1381" xr:uid="{4B3D55A5-79C1-4D0D-AFE4-2A38981B0451}"/>
    <cellStyle name="Comma 3 2 3 2" xfId="1646" xr:uid="{40AD6934-2418-44F7-ABBE-F4618EB91A31}"/>
    <cellStyle name="Comma 3 2 4" xfId="1605" xr:uid="{BAD4746D-053D-4CDD-9F4C-54EFD0FB47DA}"/>
    <cellStyle name="Comma 3 3" xfId="1025" xr:uid="{6F294565-E3C0-458D-AB61-E1C7FAF704EC}"/>
    <cellStyle name="Comma 3 3 2" xfId="1342" xr:uid="{24BC14FE-7F2E-4152-9665-6245D9ADFF77}"/>
    <cellStyle name="Comma 3 3 3" xfId="1612" xr:uid="{E35F97E2-DD7C-4A67-9C9F-84325FE1F993}"/>
    <cellStyle name="Comma 3 4" xfId="993" xr:uid="{32C2E7CA-A573-4BF5-851E-48B783E6A987}"/>
    <cellStyle name="Comma 3 5" xfId="856" xr:uid="{8026B9B1-A59C-487A-A7CF-28ECA183DA78}"/>
    <cellStyle name="Comma 3 6" xfId="1519" xr:uid="{99B75830-B480-462E-AD72-5F02A54CFD33}"/>
    <cellStyle name="Comma 3 7" xfId="1586" xr:uid="{BF842512-5B30-406E-B731-EBA71FA18405}"/>
    <cellStyle name="Comma 30" xfId="848" xr:uid="{D528E3F5-FACB-4C6B-8DE4-4A3C3A2AAACE}"/>
    <cellStyle name="Comma 31" xfId="953" xr:uid="{20B56E86-61C9-4599-9A36-8A9DC4B449B8}"/>
    <cellStyle name="Comma 32" xfId="934" xr:uid="{66ACBF74-7278-4AB2-BEC8-DC7CA140AAFB}"/>
    <cellStyle name="Comma 33" xfId="911" xr:uid="{1FF444E2-6394-483F-A65D-24CE593805A3}"/>
    <cellStyle name="Comma 34" xfId="839" xr:uid="{DEF89976-41DE-4633-88FE-318D1DD96AD4}"/>
    <cellStyle name="Comma 35" xfId="1077" xr:uid="{751BC73B-7696-4BCD-BF04-9E33E1319E37}"/>
    <cellStyle name="Comma 36" xfId="815" xr:uid="{6AE638E1-25D9-4A32-A1B3-F1E8BD80DE18}"/>
    <cellStyle name="Comma 37" xfId="858" xr:uid="{0DA77090-DA44-4C1F-B776-5BE020590230}"/>
    <cellStyle name="Comma 38" xfId="992" xr:uid="{25B84AAA-0212-48AD-9AA9-A270736004B2}"/>
    <cellStyle name="Comma 39" xfId="1041" xr:uid="{405E42B6-8BD8-4955-867E-72F39F7C30FE}"/>
    <cellStyle name="Comma 4" xfId="70" xr:uid="{A0806182-6925-4345-8B6F-73BB2CA2AE36}"/>
    <cellStyle name="Comma 4 2" xfId="896" xr:uid="{3FC5E061-1A22-44D9-BC24-AD17F334E559}"/>
    <cellStyle name="Comma 4 2 2" xfId="845" xr:uid="{426D3D3F-07AC-4986-84E2-77E8FDD29B2E}"/>
    <cellStyle name="Comma 4 2 3" xfId="1613" xr:uid="{F477FF25-8CFE-4047-86F5-ABC0D44742A7}"/>
    <cellStyle name="Comma 4 3" xfId="1340" xr:uid="{1F798BE9-179A-40BA-A59D-D8E4D0C52361}"/>
    <cellStyle name="Comma 4 4" xfId="1555" xr:uid="{9812FF92-89D4-486A-8B6D-EC7F01B7C8AD}"/>
    <cellStyle name="Comma 4 5" xfId="1587" xr:uid="{03AAFCB2-38D2-4ECA-BC2E-79BAEF67E413}"/>
    <cellStyle name="Comma 40" xfId="969" xr:uid="{70AD5966-F17F-4104-8AD9-8D605E540535}"/>
    <cellStyle name="Comma 41" xfId="747" xr:uid="{89BE91E8-D2DA-434B-9749-60064C42A27D}"/>
    <cellStyle name="Comma 42" xfId="893" xr:uid="{0301CCAE-BE4D-488B-A9D3-336786E467AC}"/>
    <cellStyle name="Comma 43" xfId="919" xr:uid="{209F7E22-9B89-4E7C-8024-DDC6E34455E1}"/>
    <cellStyle name="Comma 44" xfId="989" xr:uid="{38F53C5D-C222-4A48-A84D-8431F3D719BF}"/>
    <cellStyle name="Comma 45" xfId="841" xr:uid="{42C49816-5D5D-4044-B188-F58BA9B3651A}"/>
    <cellStyle name="Comma 46" xfId="737" xr:uid="{554C9AC7-DEF8-4194-86C3-F167D0389AAB}"/>
    <cellStyle name="Comma 47" xfId="749" xr:uid="{ADCBCE2D-729D-48B4-98CB-96C9D2E16846}"/>
    <cellStyle name="Comma 48" xfId="746" xr:uid="{3BDC95BB-3B4B-44C3-9212-DC5778F9F1DA}"/>
    <cellStyle name="Comma 49" xfId="1060" xr:uid="{9E62BA9F-6678-4D8E-B657-6682DA2EE5A6}"/>
    <cellStyle name="Comma 5" xfId="71" xr:uid="{D0955F18-2C28-488E-9BF6-ED1A93B92CE9}"/>
    <cellStyle name="Comma 5 2" xfId="923" xr:uid="{0EE27CB1-52F1-4CEB-9166-9AD7F91FD7F8}"/>
    <cellStyle name="Comma 5 2 2" xfId="1614" xr:uid="{97EA3D59-A681-47EB-913B-CFDD3001D59B}"/>
    <cellStyle name="Comma 5 3" xfId="1513" xr:uid="{B246FC52-E942-4B3C-A664-DBF50D59C8C4}"/>
    <cellStyle name="Comma 5 4" xfId="1588" xr:uid="{8E0A903B-1B41-4877-9F62-E674A0DA0B98}"/>
    <cellStyle name="Comma 50" xfId="1185" xr:uid="{7A2C5508-DA16-40A2-A417-E7646A720F1C}"/>
    <cellStyle name="Comma 51" xfId="715" xr:uid="{17C2B19D-40E2-4763-BEF8-EFA1D0089FE0}"/>
    <cellStyle name="Comma 52" xfId="1189" xr:uid="{2CDFA182-F146-4D52-B8F0-0E66E873CB3D}"/>
    <cellStyle name="Comma 53" xfId="755" xr:uid="{6CB50D5D-4CB2-4ABD-B1F2-4FC131F7E97D}"/>
    <cellStyle name="Comma 54" xfId="1024" xr:uid="{91BD727A-93AA-40CA-A9DE-48C9CB7B26AB}"/>
    <cellStyle name="Comma 55" xfId="1072" xr:uid="{E5E28DF4-7FFB-4718-9016-9CE0EB76B7CE}"/>
    <cellStyle name="Comma 56" xfId="720" xr:uid="{CC485119-79B7-4CDA-980B-1213ACD9F0C2}"/>
    <cellStyle name="Comma 57" xfId="1162" xr:uid="{083F4AEF-858A-4138-8CA7-3F547370D2C9}"/>
    <cellStyle name="Comma 58" xfId="1033" xr:uid="{83D3AAEE-D286-4158-BDAD-ADDBD7845F9C}"/>
    <cellStyle name="Comma 59" xfId="880" xr:uid="{C0B9AB33-E6CE-40A4-89A6-20808FE8A4D1}"/>
    <cellStyle name="Comma 6" xfId="65" xr:uid="{B03BFA68-4ABF-4224-9C21-C7F236744F15}"/>
    <cellStyle name="Comma 6 2" xfId="1350" xr:uid="{C8F66B75-1908-4223-881F-E978D38BBF9A}"/>
    <cellStyle name="Comma 6 2 2" xfId="1617" xr:uid="{07DAA7CF-15C3-4623-A10E-5E5D94763CE6}"/>
    <cellStyle name="Comma 6 3" xfId="1514" xr:uid="{BB3DD3FE-D929-4D7F-8983-689302408F28}"/>
    <cellStyle name="Comma 6 4" xfId="1596" xr:uid="{205EAB87-21F8-4B99-B6C8-3B5823A7E63A}"/>
    <cellStyle name="Comma 60" xfId="859" xr:uid="{C02E84FA-8883-49E7-8FCD-106A2A877FA2}"/>
    <cellStyle name="Comma 61" xfId="910" xr:uid="{73B52832-A7C3-4274-8275-CD257A57C7FD}"/>
    <cellStyle name="Comma 62" xfId="837" xr:uid="{9EA0D933-493A-45F2-89E7-E6082F3B8BE7}"/>
    <cellStyle name="Comma 62 2" xfId="1619" xr:uid="{F4F17B4A-4A9E-4E66-BCE7-482C52BC4E57}"/>
    <cellStyle name="Comma 62 3" xfId="1608" xr:uid="{C7DD47CD-3DF0-46F0-8507-DB7645CD987F}"/>
    <cellStyle name="Comma 62 4" xfId="1623" xr:uid="{4CDE3B65-8B95-49E6-8F67-259EFAD48A0E}"/>
    <cellStyle name="Comma 62 5" xfId="1598" xr:uid="{906F634A-F376-4DD0-A97E-09DC7A07A609}"/>
    <cellStyle name="Comma 63" xfId="726" xr:uid="{51AF566C-AC0B-4CCF-97B0-C1125ECF692E}"/>
    <cellStyle name="Comma 64" xfId="804" xr:uid="{5712D8C2-508C-4191-B0EB-BB088CAF091E}"/>
    <cellStyle name="Comma 65" xfId="1051" xr:uid="{2BC3259F-0E07-42F9-8439-DE314C945501}"/>
    <cellStyle name="Comma 66" xfId="1046" xr:uid="{9005324A-8720-4DF1-84E6-CE476C67A9A6}"/>
    <cellStyle name="Comma 67" xfId="1194" xr:uid="{9D5E1DAE-742A-4389-9450-7B6093F78DE4}"/>
    <cellStyle name="Comma 68" xfId="779" xr:uid="{28CD5E56-0B15-4448-992B-4ED920D1E6C8}"/>
    <cellStyle name="Comma 69" xfId="951" xr:uid="{38196508-3D1C-47C2-904D-66CF033CAE04}"/>
    <cellStyle name="Comma 7" xfId="63" xr:uid="{99BA939A-2620-43F1-A3AB-31533376971B}"/>
    <cellStyle name="Comma 7 2" xfId="1515" xr:uid="{1E8F0A7E-F68C-429E-9116-D26717F26CB7}"/>
    <cellStyle name="Comma 7 2 2" xfId="1616" xr:uid="{97134512-4F13-41FC-99EA-04DD1D124985}"/>
    <cellStyle name="Comma 7 3" xfId="1517" xr:uid="{05F5F333-7950-4D7C-B647-797CB0653A39}"/>
    <cellStyle name="Comma 7 4" xfId="1595" xr:uid="{CB5D74D7-A9A8-47E8-862B-0AF5D5C72E03}"/>
    <cellStyle name="Comma 70" xfId="1209" xr:uid="{4F6DC330-6168-45B8-B4E4-9CA8B5C45901}"/>
    <cellStyle name="Comma 71" xfId="1161" xr:uid="{18DC5AB4-6B06-40FC-B079-F1429DBD09C8}"/>
    <cellStyle name="Comma 72" xfId="1170" xr:uid="{E0590E61-FADE-4930-8632-77F4BBE2D323}"/>
    <cellStyle name="Comma 73" xfId="744" xr:uid="{C29DBD17-1CA7-4E11-B5E3-6DBE76D91ED2}"/>
    <cellStyle name="Comma 74" xfId="978" xr:uid="{0EDF0B7F-8E2C-4CC1-BDC2-60A458542790}"/>
    <cellStyle name="Comma 75" xfId="1195" xr:uid="{A644B110-BA76-434B-8E58-0AF77E5E5780}"/>
    <cellStyle name="Comma 76" xfId="1260" xr:uid="{8184CA7E-7F5A-4988-846E-56CEA048B7E5}"/>
    <cellStyle name="Comma 77" xfId="1166" xr:uid="{86AE8DB6-5BE7-40BF-857C-612ECEFE5F67}"/>
    <cellStyle name="Comma 78" xfId="1154" xr:uid="{67360575-6AF0-41A7-B561-4F1084192CC3}"/>
    <cellStyle name="Comma 79" xfId="1035" xr:uid="{24E1DB15-F1C2-46C2-835C-BB8ECDAAF34E}"/>
    <cellStyle name="Comma 8" xfId="16" xr:uid="{FC4CA6B8-CB23-4796-BF7A-2F8C0E310AD1}"/>
    <cellStyle name="Comma 8 2" xfId="1620" xr:uid="{795745B6-7BE4-4A5A-91E8-9ACF076C35ED}"/>
    <cellStyle name="Comma 8 3" xfId="1599" xr:uid="{A1CB6BEB-00DB-434E-82EB-172A74CA1927}"/>
    <cellStyle name="Comma 80" xfId="921" xr:uid="{95230DD9-E75D-4B9D-BF54-4449571F047F}"/>
    <cellStyle name="Comma 81" xfId="955" xr:uid="{67D4BD7C-ED0A-4553-AE61-FA196F2C4E90}"/>
    <cellStyle name="Comma 82" xfId="763" xr:uid="{9E043836-8D5C-418B-9C2D-FEE47392364B}"/>
    <cellStyle name="Comma 83" xfId="1080" xr:uid="{7AFEC2C4-3F69-426E-AFEF-941D8A5E338D}"/>
    <cellStyle name="Comma 84" xfId="1201" xr:uid="{A3057BA5-EAAF-4850-80B6-E93883C5AC5D}"/>
    <cellStyle name="Comma 85" xfId="1425" xr:uid="{4F432522-00CB-41F9-98D4-338DCE3725F2}"/>
    <cellStyle name="Comma 86" xfId="1444" xr:uid="{6E1E39C5-A8C2-40CF-9BCC-3686D4509264}"/>
    <cellStyle name="Comma 87" xfId="1255" xr:uid="{A286E022-CEA9-4104-B737-FCD48419BA4F}"/>
    <cellStyle name="Comma 88" xfId="1202" xr:uid="{270B652C-5135-483B-84D2-A002F9A60F89}"/>
    <cellStyle name="Comma 89" xfId="898" xr:uid="{A9FD4267-9FE9-4E12-B71E-94D24996C2D5}"/>
    <cellStyle name="Comma 9" xfId="5" xr:uid="{FE9CA8B9-2196-4D21-9361-CD97F56C34BD}"/>
    <cellStyle name="Comma 9 2" xfId="821" xr:uid="{4CEDE756-937F-4774-B97A-D8747803CDFE}"/>
    <cellStyle name="Comma 9 2 2" xfId="1633" xr:uid="{894F9F68-1A90-4257-B6E5-B05821FD7702}"/>
    <cellStyle name="Comma 9 3" xfId="1647" xr:uid="{B14A34D2-0D5E-4DC5-BEA6-C7A1615E1649}"/>
    <cellStyle name="Comma 9 4" xfId="1615" xr:uid="{812DA160-29FE-43BE-B94D-5AFE7F6CE371}"/>
    <cellStyle name="Comma 90" xfId="799" xr:uid="{39CD23A8-071C-454F-9A8B-19CAEDAE39F5}"/>
    <cellStyle name="Comma 91" xfId="961" xr:uid="{605F71BE-92E7-43FF-A0A2-9EC2D861BD33}"/>
    <cellStyle name="Comma 92" xfId="1491" xr:uid="{F2D242C2-2CD6-4214-8C86-6780743BCCA7}"/>
    <cellStyle name="Comma 93" xfId="1501" xr:uid="{13CC568B-46D1-4942-8192-1C2790EA7D49}"/>
    <cellStyle name="Comma 94" xfId="1494" xr:uid="{BD73AC3B-283B-4B5E-BD09-EF337FB6192C}"/>
    <cellStyle name="Comma 95" xfId="1498" xr:uid="{104D3D09-B66D-4839-A105-A0313C597F90}"/>
    <cellStyle name="Comma 96" xfId="1058" xr:uid="{29C88C86-9B30-4A23-B597-928B8302A2A5}"/>
    <cellStyle name="Comma 97" xfId="1248" xr:uid="{AF369CDF-6D94-4043-B4F7-8F0698E3055A}"/>
    <cellStyle name="Comma 98" xfId="1069" xr:uid="{92679C06-9FBC-4A0D-89EC-383E959FBA59}"/>
    <cellStyle name="Comma 99" xfId="847" xr:uid="{6B6DCC9C-6565-413D-836D-78F09A65662C}"/>
    <cellStyle name="Comma0" xfId="345" xr:uid="{4098CE83-553A-4658-B43D-F3BDF8141D0C}"/>
    <cellStyle name="Comment" xfId="346" xr:uid="{4A3ECE14-88CC-4D5B-BE4B-7442228E1CA6}"/>
    <cellStyle name="Company" xfId="347" xr:uid="{BC832ED2-D5DC-4308-8B4B-E0A8EC1ECE16}"/>
    <cellStyle name="Company Name" xfId="348" xr:uid="{BCDFD605-3A24-4F50-89FE-299E29361248}"/>
    <cellStyle name="COMPS" xfId="349" xr:uid="{3767D3A7-0FE3-472C-A816-085701186340}"/>
    <cellStyle name="Copied" xfId="350" xr:uid="{2FB0E7B6-03D9-419A-A4B3-B1A70EBCB1B6}"/>
    <cellStyle name="Copy Decimal 0" xfId="351" xr:uid="{C315CAB6-2080-4935-9B86-7B47B9F3F6A4}"/>
    <cellStyle name="Copy Decimal 0,00" xfId="352" xr:uid="{C5CCEFB2-2A47-4AED-8101-6FFD5AC6A129}"/>
    <cellStyle name="Copy Decimal 0_DCF valuation_10 May v32" xfId="353" xr:uid="{7DD4D75D-3779-46FF-838B-118192ABF59C}"/>
    <cellStyle name="Copy Percent 0" xfId="354" xr:uid="{EB61695F-6B59-4955-BA41-83B004280658}"/>
    <cellStyle name="Country1" xfId="355" xr:uid="{5D319384-912D-4F4D-8F3C-712645D318CF}"/>
    <cellStyle name="CRMBoldStyle" xfId="60" xr:uid="{BC1FFC3A-6A05-4259-BC26-F3E2E510B274}"/>
    <cellStyle name="CRMBottomBorderStyle" xfId="62" xr:uid="{E5B7E229-F2E5-4FF1-A7C1-073A35982DD3}"/>
    <cellStyle name="CRMTopBorderStyle" xfId="61" xr:uid="{088A14B2-3D13-4231-9027-CF031D43CE73}"/>
    <cellStyle name="Cuadro 1" xfId="356" xr:uid="{D84BC2E9-EF7B-4344-9D7D-B48F03964746}"/>
    <cellStyle name="CurRatio" xfId="357" xr:uid="{86A47C3F-C4A7-4958-B4FA-0EF4F004A8F9}"/>
    <cellStyle name="Currency - £" xfId="358" xr:uid="{D0A5FC15-0738-45A4-BC20-F968A9673AC5}"/>
    <cellStyle name="Currency - £ - sub-total" xfId="359" xr:uid="{61D5DF4C-4085-47B1-BD62-ADE4A8A0AEC2}"/>
    <cellStyle name="Currency - £ - total" xfId="360" xr:uid="{743B65CF-4274-42E2-98EF-1392F4B59EB0}"/>
    <cellStyle name="Currency (2dp)" xfId="361" xr:uid="{ABB211D8-F927-41DF-888A-1286EAB23C41}"/>
    <cellStyle name="Currency [0] 2" xfId="601" xr:uid="{A7969D83-BE26-48C2-85EE-6D6A96EC58EC}"/>
    <cellStyle name="Currency [0] 2 2" xfId="1601" xr:uid="{26DC210F-80D9-4784-AF72-389F76856454}"/>
    <cellStyle name="Currency [0] 2 2 2" xfId="1627" xr:uid="{CC55A067-85D1-4D3C-9815-DAD98A6AA0F5}"/>
    <cellStyle name="Currency [0] 2 2 3" xfId="1642" xr:uid="{7D9603F0-A002-4AAF-9ABC-4C151AF865AA}"/>
    <cellStyle name="Currency [0] 2 3" xfId="1577" xr:uid="{16C9A1F5-2EEE-4AC2-AC9C-9AAC69E9B05E}"/>
    <cellStyle name="Currency [0] 3" xfId="4" xr:uid="{1CC77592-B548-4DE1-A268-B94B15980CA8}"/>
    <cellStyle name="Currency [00]" xfId="362" xr:uid="{950DE4E2-19EB-45D6-AA4D-F059B5833022}"/>
    <cellStyle name="Currency [2]" xfId="363" xr:uid="{4832DF29-EEC9-4C15-9CA3-04689E2CB42D}"/>
    <cellStyle name="Currency 10" xfId="991" xr:uid="{E7B2DE0D-6922-416B-ADBA-3A3BC315C646}"/>
    <cellStyle name="Currency 11" xfId="972" xr:uid="{D579C0CF-886C-47A7-89CB-6A76B3AFB04E}"/>
    <cellStyle name="Currency 12" xfId="942" xr:uid="{DD5835A1-B432-4C37-8BB2-ED6446CAABC1}"/>
    <cellStyle name="Currency 13" xfId="985" xr:uid="{201BDFDA-D7E5-41FF-8C57-72BCFD6B4252}"/>
    <cellStyle name="Currency 14" xfId="876" xr:uid="{86876445-A062-4DCB-9E02-0036CB36E790}"/>
    <cellStyle name="Currency 15" xfId="835" xr:uid="{C40C3D1C-31DD-4781-AB69-E78AC764D0C5}"/>
    <cellStyle name="Currency 16" xfId="844" xr:uid="{2FE6F410-487E-4871-813A-1C42B82423F2}"/>
    <cellStyle name="Currency 17" xfId="912" xr:uid="{7EF47F73-2AE3-4EC6-95ED-83AB56F3E48C}"/>
    <cellStyle name="Currency 18" xfId="753" xr:uid="{4B96BCBB-5BA5-40CD-BD89-F81E5DD9C6C3}"/>
    <cellStyle name="Currency 19" xfId="884" xr:uid="{7FEA2DA1-EC71-422A-973A-875A2A3AF3FD}"/>
    <cellStyle name="Currency 2" xfId="600" xr:uid="{216F6E83-977E-4D91-B042-FEC8E36F5B10}"/>
    <cellStyle name="Currency 2 2" xfId="1600" xr:uid="{B185B442-058D-4299-9B39-B210725B4864}"/>
    <cellStyle name="Currency 2 2 2" xfId="1626" xr:uid="{8F69D53D-30CB-4A4F-9189-0B57288DAD54}"/>
    <cellStyle name="Currency 2 2 3" xfId="1641" xr:uid="{C9CBE320-787D-448C-A320-007ED11B93F3}"/>
    <cellStyle name="Currency 2 3" xfId="1576" xr:uid="{5C6A2F3C-E5DD-479A-8064-5AACBE9593C7}"/>
    <cellStyle name="Currency 20" xfId="717" xr:uid="{A1C04619-C81C-4B04-9142-D90B2FB1F412}"/>
    <cellStyle name="Currency 21" xfId="981" xr:uid="{B7A12388-CD53-4175-9B21-4B09634FA968}"/>
    <cellStyle name="Currency 22" xfId="913" xr:uid="{A4EB1750-A59B-42AB-8434-5FE79D9BD216}"/>
    <cellStyle name="Currency 23" xfId="1057" xr:uid="{6B379F64-D17E-4BA9-AA69-88711055BB8D}"/>
    <cellStyle name="Currency 24" xfId="904" xr:uid="{73D974E0-6F6F-4C40-B5C8-30510FE01A43}"/>
    <cellStyle name="Currency 25" xfId="803" xr:uid="{4830CBA4-9476-4123-88EA-58BA47A187D3}"/>
    <cellStyle name="Currency 26" xfId="1055" xr:uid="{7F9B97E6-6449-4018-B2AD-3B0D18171626}"/>
    <cellStyle name="Currency 27" xfId="1149" xr:uid="{7865E0A6-ACA9-4941-8321-A315AEA52465}"/>
    <cellStyle name="Currency 28" xfId="775" xr:uid="{C5DBD97E-6A86-4451-B7BA-35EB57A2E821}"/>
    <cellStyle name="Currency 29" xfId="794" xr:uid="{2F9C4AE1-3ACE-454F-8018-06AC08F978CD}"/>
    <cellStyle name="Currency 3" xfId="3" xr:uid="{30FCD26A-39B3-4E94-99E0-2282730959E5}"/>
    <cellStyle name="Currency 3 2" xfId="1604" xr:uid="{0A7FD05B-A3C4-4F70-AD60-3C0242207CC2}"/>
    <cellStyle name="Currency 3 2 2" xfId="1630" xr:uid="{6A1ADE9B-1FC1-4EC9-961E-4119EE7F3D55}"/>
    <cellStyle name="Currency 3 2 3" xfId="1645" xr:uid="{D84880DD-D572-453F-9DB6-5506658B50E9}"/>
    <cellStyle name="Currency 3 3" xfId="1585" xr:uid="{41048D54-DB1E-4FD6-9B77-996DEC65A898}"/>
    <cellStyle name="Currency 30" xfId="935" xr:uid="{E676AC63-635C-46C2-BEF5-7BBE41B4D55F}"/>
    <cellStyle name="Currency 31" xfId="883" xr:uid="{2EA6BD61-2E0B-4CDD-8F83-A200E3C5F3AC}"/>
    <cellStyle name="Currency 32" xfId="875" xr:uid="{42DA01D0-1192-4A02-878D-417F923B3F0D}"/>
    <cellStyle name="Currency 33" xfId="975" xr:uid="{2B9610BA-77C1-47AB-A844-6A0034394EE8}"/>
    <cellStyle name="Currency 34" xfId="994" xr:uid="{6558F856-6FE5-445A-8ACF-A7FE32DEBB27}"/>
    <cellStyle name="Currency 35" xfId="736" xr:uid="{CEE66DB7-751F-40C2-9B76-F1B20E31B888}"/>
    <cellStyle name="Currency 36" xfId="776" xr:uid="{1C564E1E-8F0A-4D06-9E6E-BB7022BC6B94}"/>
    <cellStyle name="Currency 37" xfId="963" xr:uid="{C63A75E0-8259-4206-8F3F-14A7965037F1}"/>
    <cellStyle name="Currency 38" xfId="774" xr:uid="{6FA15D00-BE47-4158-984B-C1B276CF0A47}"/>
    <cellStyle name="Currency 39" xfId="1059" xr:uid="{70FF5F6E-0D53-437A-B14A-4E3D8963A949}"/>
    <cellStyle name="Currency 4" xfId="714" xr:uid="{D57F9662-B298-4AC6-901F-CC2F80DD9E38}"/>
    <cellStyle name="Currency 40" xfId="1165" xr:uid="{85CC796C-FD47-453D-9E96-0A3409A75ACE}"/>
    <cellStyle name="Currency 41" xfId="871" xr:uid="{BDEE1371-0F33-4C18-8E54-B4FE27F51161}"/>
    <cellStyle name="Currency 42" xfId="783" xr:uid="{4B6F6F1F-3BA9-44A5-84A1-EAD22EF9D9A6}"/>
    <cellStyle name="Currency 43" xfId="1045" xr:uid="{E96E46A8-61C2-44FF-A119-D1E2C2B892EA}"/>
    <cellStyle name="Currency 44" xfId="929" xr:uid="{FCB3FBC6-9083-4654-9A73-A0779645F55C}"/>
    <cellStyle name="Currency 45" xfId="925" xr:uid="{0445A9B5-AC5A-45DC-8DC5-98BA1BF7300F}"/>
    <cellStyle name="Currency 46" xfId="735" xr:uid="{8DD798AE-46A5-43DF-9592-6E23C2D01F76}"/>
    <cellStyle name="Currency 47" xfId="966" xr:uid="{AC05A93F-8E49-47A5-9277-F1662F9DDA0D}"/>
    <cellStyle name="Currency 48" xfId="1075" xr:uid="{9F8A209B-C361-416D-B258-F624EAB8CC24}"/>
    <cellStyle name="Currency 49" xfId="930" xr:uid="{E7C8E0CD-63D4-4AD1-95DD-5F56250EFBA2}"/>
    <cellStyle name="Currency 5" xfId="944" xr:uid="{A2E2A12E-EB42-49CE-88FC-35E4B13121E9}"/>
    <cellStyle name="Currency 50" xfId="1050" xr:uid="{DACE3AA8-7CC5-4E99-BDD4-9B0BC10DC1C2}"/>
    <cellStyle name="Currency 51" xfId="801" xr:uid="{C060D318-636B-45AA-9282-AE875D24E348}"/>
    <cellStyle name="Currency 52" xfId="1176" xr:uid="{2BCB26FB-1638-4DC0-8D9D-0E6AD6396990}"/>
    <cellStyle name="Currency 53" xfId="1047" xr:uid="{DF3589B9-EE32-4CC4-941D-6CDCB132853C}"/>
    <cellStyle name="Currency 54" xfId="1208" xr:uid="{42C60526-C8F1-4239-8D41-C7892D49743B}"/>
    <cellStyle name="Currency 55" xfId="742" xr:uid="{E2F07C85-8258-422C-9EC5-D519BC43F02F}"/>
    <cellStyle name="Currency 56" xfId="933" xr:uid="{ECED2F51-9300-4C85-B818-F5279AA0FB31}"/>
    <cellStyle name="Currency 57" xfId="1028" xr:uid="{C2DE3F74-F5B7-4015-95A3-D4774A846BA3}"/>
    <cellStyle name="Currency 58" xfId="1079" xr:uid="{51545B60-4B39-4265-9FA2-53506570ECCD}"/>
    <cellStyle name="Currency 59" xfId="977" xr:uid="{F681A436-17FF-41B8-8E29-5493EDE61C36}"/>
    <cellStyle name="Currency 6" xfId="785" xr:uid="{87D54925-D297-411B-86D1-427CEC37C39B}"/>
    <cellStyle name="Currency 60" xfId="787" xr:uid="{DD53D945-4910-49C0-B06B-227C854D83B5}"/>
    <cellStyle name="Currency 61" xfId="932" xr:uid="{F6097F12-93F1-48ED-A96C-436F59721021}"/>
    <cellStyle name="Currency 62" xfId="855" xr:uid="{70F77598-9642-47E6-9FF9-D3ECDC3C9DAD}"/>
    <cellStyle name="Currency 63" xfId="818" xr:uid="{30A22DAD-C352-4680-86A6-5D408F7A60E7}"/>
    <cellStyle name="Currency 64" xfId="829" xr:uid="{5340FEFD-77FD-41D1-8FFF-2251C9993919}"/>
    <cellStyle name="Currency 65" xfId="846" xr:uid="{1B78F468-9EEF-43F6-9053-DA0BEE15A21B}"/>
    <cellStyle name="Currency 66" xfId="778" xr:uid="{A57214AD-7B5D-4F2E-9BFB-F4E22EC7933B}"/>
    <cellStyle name="Currency 67" xfId="1261" xr:uid="{C28D9FFC-85EA-4108-A318-85BA1C1557CB}"/>
    <cellStyle name="Currency 68" xfId="1254" xr:uid="{A60F1BB9-329A-43E2-A1A3-BFCA79D204C0}"/>
    <cellStyle name="Currency 69" xfId="1271" xr:uid="{D03DAB3A-8867-4982-8903-5E92AA250383}"/>
    <cellStyle name="Currency 7" xfId="901" xr:uid="{A69B6875-9F9E-461D-9650-BC74B87B6859}"/>
    <cellStyle name="Currency 70" xfId="1156" xr:uid="{F5A24636-9665-4E9B-A84D-AA5E20CC64F1}"/>
    <cellStyle name="Currency 71" xfId="1204" xr:uid="{3F6D7C2B-6263-4056-A874-C8C27544DE9D}"/>
    <cellStyle name="Currency 72" xfId="1029" xr:uid="{C1B8CF94-CDF6-41F2-9BEF-5E9A55DD434D}"/>
    <cellStyle name="Currency 73" xfId="948" xr:uid="{27CD55BE-7F15-4B1A-89EA-9E45995E249A}"/>
    <cellStyle name="Currency 74" xfId="1031" xr:uid="{AE6321BC-4C80-40CE-92D0-D5A737B631CF}"/>
    <cellStyle name="Currency 75" xfId="1417" xr:uid="{DC3826F0-5D70-4864-B6DC-EA84A693B467}"/>
    <cellStyle name="Currency 76" xfId="967" xr:uid="{DA56589A-FFD5-4DCE-9520-A1383FB95785}"/>
    <cellStyle name="Currency 77" xfId="922" xr:uid="{E268309C-D030-408E-A454-66FE6B2097EB}"/>
    <cellStyle name="Currency 78" xfId="1430" xr:uid="{9A4451FE-71FB-4E9E-8F5E-5AC524E3B879}"/>
    <cellStyle name="Currency 79" xfId="1287" xr:uid="{3E97A9DD-9A84-43B8-BCE1-5AA8C803915E}"/>
    <cellStyle name="Currency 8" xfId="730" xr:uid="{46A983F5-BD42-44E0-B162-B9D4E0F6F0CA}"/>
    <cellStyle name="Currency 80" xfId="956" xr:uid="{7E7CAF33-9ACA-4632-B6C3-54A2529F9976}"/>
    <cellStyle name="Currency 81" xfId="1459" xr:uid="{C85ED0DC-A925-4260-997A-E113CF380E8B}"/>
    <cellStyle name="Currency 82" xfId="1458" xr:uid="{782F33DC-1521-4F3B-BD14-08AB12A99DD8}"/>
    <cellStyle name="Currency 83" xfId="1495" xr:uid="{29F3F5A5-9382-4BDF-8CDF-51F0B91558A1}"/>
    <cellStyle name="Currency 84" xfId="1492" xr:uid="{642D7CE9-AB24-43B8-8A0B-4EA107459555}"/>
    <cellStyle name="Currency 85" xfId="1455" xr:uid="{35F0BDA3-01DE-479C-8349-1A9C2CE8023D}"/>
    <cellStyle name="Currency 86" xfId="946" xr:uid="{BD144FBA-03AC-4888-972C-6A18ADF8AD1C}"/>
    <cellStyle name="Currency 87" xfId="1273" xr:uid="{21066BF3-F7CB-4FD9-8843-A8AD3385450A}"/>
    <cellStyle name="Currency 88" xfId="894" xr:uid="{2C15454B-7930-427A-90AE-D63019C39880}"/>
    <cellStyle name="Currency 89" xfId="1151" xr:uid="{B6FD718A-94DC-4599-8F4B-3C2416DA5AC6}"/>
    <cellStyle name="Currency 9" xfId="889" xr:uid="{10926B35-1B7D-46B7-9993-6EB71E2D6E10}"/>
    <cellStyle name="Currency 90" xfId="738" xr:uid="{2FC5B39D-CE78-4183-893A-112ADF59F1D9}"/>
    <cellStyle name="Currency 91" xfId="1509" xr:uid="{DF3BC6F7-4C79-491A-A06D-82AFC0E99DAF}"/>
    <cellStyle name="Currency 92" xfId="1511" xr:uid="{005F1333-0F80-440C-BD7B-719CC001DE74}"/>
    <cellStyle name="Currency0" xfId="364" xr:uid="{08F38BD9-EDCE-4856-94A5-922234A32F03}"/>
    <cellStyle name="Currency1Blue" xfId="365" xr:uid="{77C2FD6B-6B46-4B19-8235-2DD0BAA025AE}"/>
    <cellStyle name="CUS.Work.Area" xfId="366" xr:uid="{A82A309B-EA33-4B11-BCCD-C63189A44233}"/>
    <cellStyle name="CW" xfId="367" xr:uid="{4FE0CF33-E0E6-4213-B569-E831EB0D37D6}"/>
    <cellStyle name="d" xfId="368" xr:uid="{4B68C123-8FCB-4931-B0BB-323F09635470}"/>
    <cellStyle name="d_Blank company forecasts" xfId="369" xr:uid="{F9B2605B-899F-42FF-8A81-6DB4FEDFFB1D}"/>
    <cellStyle name="data" xfId="370" xr:uid="{C129FB91-576B-4A65-9FA0-9F09F95F32C1}"/>
    <cellStyle name="Data Input" xfId="371" xr:uid="{B23DFB99-6661-402D-B709-146C82862B62}"/>
    <cellStyle name="Data Section Heading" xfId="372" xr:uid="{E677B282-39E4-4592-AD2E-CDBD16A99857}"/>
    <cellStyle name="DATA_Amount" xfId="373" xr:uid="{1C8E589E-F78E-4E45-90D8-CD3049EAAF46}"/>
    <cellStyle name="Date" xfId="374" xr:uid="{1388857A-E26C-4638-A9A9-CC931327AEAD}"/>
    <cellStyle name="Date Short" xfId="375" xr:uid="{5482670C-B934-4E30-9B4F-C348A6FC876C}"/>
    <cellStyle name="Date, Long" xfId="376" xr:uid="{2ABF2137-64F0-4459-94D3-D389E69AB172}"/>
    <cellStyle name="Date, Short" xfId="377" xr:uid="{8C5ADC2D-0EE8-43C4-888E-4A3F49721AAA}"/>
    <cellStyle name="Date_105960_1" xfId="378" xr:uid="{650F4F89-E301-4860-8E9C-BA6CFA8A7877}"/>
    <cellStyle name="Date2" xfId="379" xr:uid="{E8F871A1-F0B0-4DB4-90F7-956B82B92631}"/>
    <cellStyle name="Datum" xfId="380" xr:uid="{70DF6FDC-9960-4CEC-8CA7-1ECAB4A1A41E}"/>
    <cellStyle name="DblLineDollarAcct" xfId="381" xr:uid="{D9EF22A1-E3C6-46F9-A87E-1A9D0F4E337A}"/>
    <cellStyle name="DblLinePercent" xfId="382" xr:uid="{7B20B864-98C7-4FF4-BB60-8FB35695E5E5}"/>
    <cellStyle name="dd/mm/yy" xfId="383" xr:uid="{39604829-E293-47B0-80CE-B4A9D06ADDAA}"/>
    <cellStyle name="Dec 0,0" xfId="384" xr:uid="{09669048-AE06-4EE1-883F-F2534594F229}"/>
    <cellStyle name="Dec 0,00" xfId="385" xr:uid="{7E85E362-6872-4F69-A9CC-0FD8BA1F2FAA}"/>
    <cellStyle name="Decimal 0,0" xfId="386" xr:uid="{7DF0AB1B-7893-4B6D-8EEF-3B8554306436}"/>
    <cellStyle name="Decimal1" xfId="387" xr:uid="{0ADDD54F-DEA7-4854-96FD-25A26FB6E41A}"/>
    <cellStyle name="Decimal2" xfId="388" xr:uid="{F3808065-42A5-4D9E-B03F-F8BF73FB5BA1}"/>
    <cellStyle name="DEFAULT_STYLE" xfId="1580" xr:uid="{320F09AA-EB33-4166-A68A-F334B7FD3CD1}"/>
    <cellStyle name="Dezimal (0.0)" xfId="389" xr:uid="{25DFADE8-B5E2-4136-988E-00D67063C959}"/>
    <cellStyle name="Dezimal [+line]" xfId="390" xr:uid="{C3CBDA87-52F6-4E4A-963B-875E240DA3EC}"/>
    <cellStyle name="Dezimal 0,00" xfId="391" xr:uid="{A2321878-EF0E-4A25-8A2C-2FD92C23B6A2}"/>
    <cellStyle name="disclaimerStyle" xfId="1581" xr:uid="{2F0ABAB3-304E-4EA4-9F73-C8F876E11344}"/>
    <cellStyle name="diskette" xfId="392" xr:uid="{7F5EB03F-4CFA-49B6-ACDC-81F0FEC14AD8}"/>
    <cellStyle name="DollarAccounting" xfId="393" xr:uid="{C6E8AAF8-C227-40A3-9847-E860153F5C69}"/>
    <cellStyle name="Dotted Line" xfId="394" xr:uid="{547ECBCB-3240-4A87-8B14-AF00892BEBC6}"/>
    <cellStyle name="Double Accounting" xfId="395" xr:uid="{308C0FFC-0039-4ECB-8316-0127D003A8FC}"/>
    <cellStyle name="DOWNFOOT" xfId="396" xr:uid="{FCE5A399-1CCF-4298-B15A-FFA6CFF3AAB4}"/>
    <cellStyle name="dp*Accent" xfId="397" xr:uid="{0A9613D5-FE54-4B2F-8761-14757998D928}"/>
    <cellStyle name="dp*ChartSubTitle" xfId="398" xr:uid="{701E442B-9AE5-4A96-A457-AAA5B63B3C65}"/>
    <cellStyle name="dp*ChartTitle" xfId="399" xr:uid="{7983A576-C8EE-480F-A2A5-E7929143BD8B}"/>
    <cellStyle name="dp*ColumnHeading1" xfId="400" xr:uid="{78D4F080-14B1-455C-B4CA-2267A5F2FAE4}"/>
    <cellStyle name="dp*ColumnHeading2" xfId="401" xr:uid="{F9520828-41C4-4FB3-908C-BD8F7AF1C537}"/>
    <cellStyle name="dp*ColumnHeadingDate" xfId="402" xr:uid="{D79C0A20-45D5-4929-9864-5036ED320934}"/>
    <cellStyle name="dp*FiscalDate" xfId="403" xr:uid="{83B11A0F-7D97-494D-A9D2-4F19880391BB}"/>
    <cellStyle name="dp*Footnote" xfId="404" xr:uid="{A426F08D-43D4-40BB-9FB4-9AF792852FCA}"/>
    <cellStyle name="dp*Information" xfId="405" xr:uid="{0666934A-0285-4560-95EA-8D20AFCE60B1}"/>
    <cellStyle name="dp*LabelItalics" xfId="406" xr:uid="{BAF3CFED-2873-4493-AC1E-01C888C3230F}"/>
    <cellStyle name="dp*LabelItalicsLineAbove" xfId="407" xr:uid="{BBE65185-5C1C-40C3-B491-F04564DC2936}"/>
    <cellStyle name="dp*LabelLine" xfId="408" xr:uid="{3D5466CD-9731-4F91-9E8C-602B7F9A1153}"/>
    <cellStyle name="dp*Labels" xfId="409" xr:uid="{9BBB8783-214E-42CE-BB1A-367D14FE636A}"/>
    <cellStyle name="dp*Normal" xfId="410" xr:uid="{92F628F1-D99B-42B6-9DAE-EE47854B6ED2}"/>
    <cellStyle name="dp*NormalCurrency1Dec." xfId="411" xr:uid="{39692AAE-BB67-4827-B08B-7F31AF5A24FD}"/>
    <cellStyle name="dp*Number%Italics" xfId="412" xr:uid="{36236859-2A38-45C8-A763-143FAD4439B3}"/>
    <cellStyle name="dp*Number%ItalicsLineAbove" xfId="413" xr:uid="{289F1490-62B2-45FB-B519-D9D4E5AEBEEF}"/>
    <cellStyle name="dp*NumberCurrencyLine" xfId="414" xr:uid="{C94D1EA1-D1FA-46B4-842D-AD873D72D810}"/>
    <cellStyle name="dp*NumberGeneral2Dec." xfId="415" xr:uid="{6531CE10-BA01-48E0-85FB-BEEF98F41633}"/>
    <cellStyle name="dp*NumberLine" xfId="416" xr:uid="{FE154ACA-62FD-4760-BB26-9C4A54F40B60}"/>
    <cellStyle name="dp*NumberSpecial" xfId="417" xr:uid="{4E005E0F-FF90-4EDA-9C66-2BC831DD5A0E}"/>
    <cellStyle name="dp*RatioX" xfId="418" xr:uid="{4B977D64-C0FF-4852-B5E5-E19B8A86FED3}"/>
    <cellStyle name="dp*SeriesName" xfId="419" xr:uid="{76C93B50-267F-4F5E-997B-A5BF159E5C35}"/>
    <cellStyle name="dp*SheetSubTitle" xfId="420" xr:uid="{23F75F9D-975A-4DEC-8FBD-93510AE653AA}"/>
    <cellStyle name="dp*SheetTitle" xfId="421" xr:uid="{CD2D24D8-F399-4816-A451-83ECA4E845EE}"/>
    <cellStyle name="dp*SubTitle" xfId="422" xr:uid="{38E07ABA-64AC-4950-A2E7-99D396D8F422}"/>
    <cellStyle name="dp*ThickLineAbove" xfId="423" xr:uid="{59256393-8D80-4E9E-B53F-296053834B1B}"/>
    <cellStyle name="dp*ThickLineBelow" xfId="424" xr:uid="{4E0EE44D-C13E-4DA8-95B5-381E862D4EAA}"/>
    <cellStyle name="dp*ThinLineAbove" xfId="425" xr:uid="{F677B87D-0348-4A45-80C6-85EB50C1B150}"/>
    <cellStyle name="dp*ThinLineBelow" xfId="426" xr:uid="{DD1F81FC-5676-49AF-8A8B-70712FE0D137}"/>
    <cellStyle name="dp*XAxisTitle" xfId="427" xr:uid="{5BDE3C08-5F90-48D0-ABAC-6FB9A760DFEA}"/>
    <cellStyle name="Eingabe" xfId="428" xr:uid="{01641EC2-2C1B-4E33-8082-ED19A19E80AA}"/>
    <cellStyle name="Entered" xfId="429" xr:uid="{1F1F904A-885A-446D-8960-338E437C96DE}"/>
    <cellStyle name="ESG Addendum 2021" xfId="1562" xr:uid="{B3682097-2F48-43F4-8C68-A8CB68334F50}"/>
    <cellStyle name="Euro" xfId="430" xr:uid="{BEAF8316-AD38-40A5-AEFF-CFF64B279E2E}"/>
    <cellStyle name="ExchangeRatio" xfId="431" xr:uid="{658D2248-B0A4-4B6F-B877-298E431964F7}"/>
    <cellStyle name="Explanatory Text 2" xfId="638" xr:uid="{CCCBC250-139C-4AB8-9D9B-6C50C57C4DC5}"/>
    <cellStyle name="Explanatory Text 3" xfId="432" xr:uid="{53FA167F-4648-4B9E-9FDA-6AC0F2919839}"/>
    <cellStyle name="Explanatory Text 4" xfId="45" xr:uid="{F158DD84-FD12-45F8-8D0E-C6F9F5AE9180}"/>
    <cellStyle name="Ext link" xfId="433" xr:uid="{DC14E169-5045-49C7-AD07-1EA47C668FAF}"/>
    <cellStyle name="EY House" xfId="434" xr:uid="{BBE4537E-5752-4560-8EF0-9BE55F1F2B29}"/>
    <cellStyle name="Finanz" xfId="435" xr:uid="{ABCE0D35-ED66-4FC0-95DD-23E7ECD03E33}"/>
    <cellStyle name="Fixed" xfId="436" xr:uid="{6E972F2D-B23F-4E92-940D-D5799C937E91}"/>
    <cellStyle name="fo]_x005f_x000d__x005f_x000a_UserName=Murat Zelef_x005f_x000d__x005f_x000a_UserCompany=Bumerang_x005f_x000d__x005f_x000a__x005f_x000d__x005f_x000a_[File Paths]_x005f_x000d__x005f_x000a_WorkingDirectory=C:\EQUIS\DLWIN_x005f_x000d__x005f_x000a_DownLoader=C" xfId="437" xr:uid="{189F6F7C-BBD3-4392-B615-71E34C4B02D4}"/>
    <cellStyle name="Followed Hyperl?nk_1080099L.xls Chart 4" xfId="438" xr:uid="{2ED4EDA5-9DFE-4800-A299-F33255988DC9}"/>
    <cellStyle name="Footnote" xfId="439" xr:uid="{211D9A84-2448-44DD-8EDD-B15BDC16A8EE}"/>
    <cellStyle name="Footnote 2" xfId="711" xr:uid="{0F0F6585-93FF-41E8-A275-BBB4E91A1FCB}"/>
    <cellStyle name="Formula" xfId="440" xr:uid="{30464561-EBC3-4D20-8A62-25CD2E92D78B}"/>
    <cellStyle name="gelberHintergrund" xfId="441" xr:uid="{E631D2D4-29DE-417C-9898-D9B0FA64E04F}"/>
    <cellStyle name="Good 2" xfId="639" xr:uid="{7559E0C1-E203-4557-A19E-8BB28DFB7F87}"/>
    <cellStyle name="Good 3" xfId="442" xr:uid="{1C43E505-166E-411D-9FCF-435D7C8E887C}"/>
    <cellStyle name="Good 4" xfId="46" xr:uid="{3F4E7BC9-BBCB-409C-8CB8-B946570839F9}"/>
    <cellStyle name="GPAFont" xfId="443" xr:uid="{1739692B-34A6-4059-B5F3-EA3245410DE2}"/>
    <cellStyle name="Grey" xfId="444" xr:uid="{990596AB-6018-4C31-AAE7-F9471D15941C}"/>
    <cellStyle name="GWN Table Body" xfId="445" xr:uid="{989BC8E0-EA21-4CEE-8BD2-28BA52F71940}"/>
    <cellStyle name="GWN Table Header" xfId="446" xr:uid="{B291644E-DFFB-45C3-8AA9-618CAD2152F6}"/>
    <cellStyle name="GWN Table Left Header" xfId="447" xr:uid="{DFD87C81-0C04-444F-AF69-794C52397F3D}"/>
    <cellStyle name="GWN Table Note" xfId="448" xr:uid="{70A4A2B1-D2CB-4427-AF00-80ED130E9C58}"/>
    <cellStyle name="H0" xfId="449" xr:uid="{55478FEA-CFE0-4EA4-99D9-CE0AE01C0035}"/>
    <cellStyle name="H1" xfId="450" xr:uid="{887A0F34-872A-48ED-B390-A391841CD242}"/>
    <cellStyle name="H2" xfId="451" xr:uid="{9AD08C49-09FC-461E-BED8-45BFBF92A357}"/>
    <cellStyle name="H3" xfId="452" xr:uid="{A8B566FE-2EB0-42B0-81FE-70C0BAF2D8DF}"/>
    <cellStyle name="H4" xfId="453" xr:uid="{2EA0696F-A7D2-4C26-A663-870E71CE8F39}"/>
    <cellStyle name="Hard input" xfId="454" xr:uid="{7DCCF4EA-FDDB-428A-9F10-CAE6172D5725}"/>
    <cellStyle name="hard no" xfId="455" xr:uid="{10C4B673-9B1A-41A8-B9D6-3153C6E37BE3}"/>
    <cellStyle name="hardno" xfId="456" xr:uid="{435066F4-3AEC-4AF1-818E-D2F97054FEB7}"/>
    <cellStyle name="Header" xfId="457" xr:uid="{44CE2FF0-1161-4F3A-928D-81EACD3CDA74}"/>
    <cellStyle name="Header1" xfId="458" xr:uid="{0AE50EEC-DA55-4F33-8136-A0E61476FBEF}"/>
    <cellStyle name="Header2" xfId="459" xr:uid="{869F86A6-B211-447C-884D-89C9AC0726E1}"/>
    <cellStyle name="headers" xfId="460" xr:uid="{1C8FA542-AE42-4198-8644-F2B1815729C0}"/>
    <cellStyle name="Heading" xfId="461" xr:uid="{771A0FBD-050C-4D2B-8E72-7072E84B1132}"/>
    <cellStyle name="Heading 1 2" xfId="640" xr:uid="{284E0FC9-5F6C-466C-9FE4-4E6E2BB37ED2}"/>
    <cellStyle name="Heading 1 3" xfId="462" xr:uid="{229A576E-EA27-4C8D-9C4F-66B0269D7ED0}"/>
    <cellStyle name="Heading 1 4" xfId="47" xr:uid="{D1CE820B-FD27-41C1-BFAE-1AC89137A91F}"/>
    <cellStyle name="Heading 2 2" xfId="641" xr:uid="{5F8AF7D2-A8E6-4EC7-BB96-76C780AC9946}"/>
    <cellStyle name="Heading 2 3" xfId="463" xr:uid="{4E8DC763-CF12-4D23-A510-356E65B74B5E}"/>
    <cellStyle name="Heading 2 4" xfId="48" xr:uid="{E24DC5E3-A407-4C85-B1D7-5ED3590905C2}"/>
    <cellStyle name="Heading 3 2" xfId="642" xr:uid="{649D59B7-41DB-4CB0-8E65-09F8FD3C35DC}"/>
    <cellStyle name="Heading 3 3" xfId="464" xr:uid="{4CFAD582-57EC-4E18-8ECC-7356AEE3F25B}"/>
    <cellStyle name="Heading 3 4" xfId="49" xr:uid="{526262EF-DC19-4A2F-A45D-401B74D9D57B}"/>
    <cellStyle name="Heading 4 2" xfId="643" xr:uid="{8E3508E3-F1EF-4D55-8592-47B48BD8E509}"/>
    <cellStyle name="Heading 4 3" xfId="465" xr:uid="{6A42E62F-F304-480B-91AA-C6921A273B22}"/>
    <cellStyle name="Heading 4 4" xfId="50" xr:uid="{A1CB6EF9-214C-4B48-AE25-9424D80AB568}"/>
    <cellStyle name="Heading I" xfId="466" xr:uid="{B47984C4-F456-4B3B-834A-C4DF5B590056}"/>
    <cellStyle name="Heading1" xfId="467" xr:uid="{9E2F5DD6-FFFC-4A55-A687-CBCE8B09EB1B}"/>
    <cellStyle name="Heading2" xfId="468" xr:uid="{EF94C4EE-E4E7-441A-BDE8-8604B72E0519}"/>
    <cellStyle name="Headings" xfId="469" xr:uid="{DD47C4C0-EEC6-4882-BC64-2CDDD0D52291}"/>
    <cellStyle name="Headline1" xfId="470" xr:uid="{8743C322-DF2E-4D67-B694-A745BC505973}"/>
    <cellStyle name="hellgrau" xfId="471" xr:uid="{BDF6B3D0-017E-4909-885A-E4E15B3E4E0E}"/>
    <cellStyle name="hellgrauÜberschrift" xfId="472" xr:uid="{D448449A-9772-41A0-B6C1-372CCC4E31F2}"/>
    <cellStyle name="Helv 10 Bold" xfId="473" xr:uid="{99BA73A4-2A52-4673-8888-58CBE21740B8}"/>
    <cellStyle name="Helv 12 Bold" xfId="474" xr:uid="{19D44C84-94BE-42B9-9F51-FF75C1C05A95}"/>
    <cellStyle name="Hidden Decimal 0,00" xfId="475" xr:uid="{DB0447B7-96A3-4AB1-AB2D-308C1A6E88AF}"/>
    <cellStyle name="HIGHLIGHT" xfId="476" xr:uid="{A3F9A1B3-FA79-476D-985E-F4CEBB5E46F1}"/>
    <cellStyle name="Historicals" xfId="477" xr:uid="{B34D5992-8DEC-4940-AEB2-F60EDE6BA9B4}"/>
    <cellStyle name="hours" xfId="478" xr:uid="{873034F1-9396-45DA-A0C3-654A379E8D34}"/>
    <cellStyle name="Hyperlink" xfId="527" builtinId="8"/>
    <cellStyle name="Hyperlink 2" xfId="710" xr:uid="{4CAA4E5C-7C17-442D-B472-80AF2F2E2C20}"/>
    <cellStyle name="Hyperlink Left" xfId="701" xr:uid="{9A4426E3-B07F-466C-8B07-E77CF298ECA5}"/>
    <cellStyle name="Imput" xfId="479" xr:uid="{A291EBBE-21A5-4F96-8E8A-4A17E1E1E3FB}"/>
    <cellStyle name="InLink" xfId="480" xr:uid="{B54A43CB-59F2-423D-ADB7-F42FEB26C6C4}"/>
    <cellStyle name="input - no decimal" xfId="482" xr:uid="{A96EAF56-D7EC-4DCE-8CFC-A05B1F71152F}"/>
    <cellStyle name="Input %" xfId="483" xr:uid="{2FBF0912-EE26-4714-B006-66858BFC20E1}"/>
    <cellStyle name="Input (0dp#)" xfId="484" xr:uid="{A4320333-DE57-4A3A-953C-BA34B144F870}"/>
    <cellStyle name="Input (0dp%)" xfId="485" xr:uid="{83530B4A-77E8-47B1-A564-44E41AFC4255}"/>
    <cellStyle name="Input (1dpx)" xfId="486" xr:uid="{BDCAB5D8-6765-4D95-AF9D-A36779EE2686}"/>
    <cellStyle name="Input [%]" xfId="487" xr:uid="{30E54120-C4D0-4822-B8B5-EA2084A5E9D1}"/>
    <cellStyle name="Input [%0]" xfId="488" xr:uid="{3943B1F0-740B-49BB-9BF8-3D6AAACCA725}"/>
    <cellStyle name="Input [%00]" xfId="489" xr:uid="{8BFE2867-F8C6-4025-92A3-BCB89367FFC8}"/>
    <cellStyle name="Input [00]" xfId="490" xr:uid="{A9463814-F44F-4CB2-B7C9-C324C45C85D7}"/>
    <cellStyle name="Input [yellow]" xfId="491" xr:uid="{27728405-037D-47BA-848C-BAFEE4115E9C}"/>
    <cellStyle name="Input 0" xfId="492" xr:uid="{10E1141A-3028-490D-A5D4-D26949A91561}"/>
    <cellStyle name="Input 0,0" xfId="493" xr:uid="{ACBB1874-2B47-4071-831E-A2EF0501E272}"/>
    <cellStyle name="Input 10" xfId="974" xr:uid="{4FB76C8F-15C0-40EB-B920-35AC85272187}"/>
    <cellStyle name="Input 11" xfId="960" xr:uid="{16DE3DA2-E48F-4E45-AC74-2F8D90D99CC5}"/>
    <cellStyle name="Input 12" xfId="1027" xr:uid="{F842607E-0896-4521-A3B5-EBD06AA39002}"/>
    <cellStyle name="Input 13" xfId="836" xr:uid="{B072D321-609A-427F-B651-031C156F9732}"/>
    <cellStyle name="Input 14" xfId="866" xr:uid="{4630EB67-0B88-43E9-BC11-470BC6CF0CD6}"/>
    <cellStyle name="Input 15" xfId="1056" xr:uid="{5E60056A-0945-4D3E-99B2-7259999ADF8C}"/>
    <cellStyle name="Input 16" xfId="780" xr:uid="{AC556B14-1DCC-4AAA-B886-9029D8D40DF0}"/>
    <cellStyle name="Input 17" xfId="807" xr:uid="{14BB29BD-8BE7-49E3-B9AE-F46EF33DA34E}"/>
    <cellStyle name="Input 18" xfId="851" xr:uid="{156AD99F-2164-4F57-8D17-90A6DB71907E}"/>
    <cellStyle name="Input 19" xfId="920" xr:uid="{DA63C41D-1BC1-4B36-824F-196E1060B89B}"/>
    <cellStyle name="Input 2" xfId="644" xr:uid="{93F31851-B3CD-4E7A-8D4A-86AD2513CE8F}"/>
    <cellStyle name="Input 20" xfId="797" xr:uid="{C846A5A7-0E8E-4EA1-A5E2-3448B6BA36BF}"/>
    <cellStyle name="Input 21" xfId="983" xr:uid="{4FDC8708-9D77-422F-A730-E4814CC8AA26}"/>
    <cellStyle name="Input 22" xfId="853" xr:uid="{C21F90BF-A00C-4DAA-BD46-29F453240A10}"/>
    <cellStyle name="Input 23" xfId="1164" xr:uid="{150683C1-46B5-413B-94F2-BF89E505FBD3}"/>
    <cellStyle name="Input 24" xfId="1067" xr:uid="{EE0572AE-AF62-4896-884F-4F84922D1292}"/>
    <cellStyle name="Input 25" xfId="820" xr:uid="{3061E5FC-FF0E-44C1-87EC-A668C8012B02}"/>
    <cellStyle name="Input 26" xfId="861" xr:uid="{11657C3A-AACB-416C-BAD8-D7B8CD86F52E}"/>
    <cellStyle name="Input 27" xfId="758" xr:uid="{87857BB9-A2CE-465E-A036-4E12D6853739}"/>
    <cellStyle name="Input 28" xfId="938" xr:uid="{9E29394D-BFFD-4157-A745-18AE2646A394}"/>
    <cellStyle name="Input 29" xfId="1163" xr:uid="{5563A8BA-BF18-4A46-9B6C-499C5575EEAC}"/>
    <cellStyle name="Input 3" xfId="481" xr:uid="{FD1B4E69-34E6-4D75-BC1A-3D1062BBCE7A}"/>
    <cellStyle name="Input 30" xfId="1171" xr:uid="{876C710C-E1E9-47B0-B416-E86D453B50AF}"/>
    <cellStyle name="Input 31" xfId="1061" xr:uid="{7AEBB4E4-9BAC-4710-A68F-1AC01654292E}"/>
    <cellStyle name="Input 32" xfId="733" xr:uid="{DDCC2FE1-147F-4B2F-8F4E-6959DA689A4D}"/>
    <cellStyle name="Input 33" xfId="952" xr:uid="{271E8173-8DCE-475D-98E9-B3EF7E8136B4}"/>
    <cellStyle name="Input 34" xfId="849" xr:uid="{AB216434-B236-43D1-9B41-02D9F5965BF5}"/>
    <cellStyle name="Input 35" xfId="756" xr:uid="{1C78DF97-D2AE-4E49-8C4A-DE1FF271D860}"/>
    <cellStyle name="Input 36" xfId="772" xr:uid="{2FBE81AD-78C8-43B9-9915-CF2500495B31}"/>
    <cellStyle name="Input 37" xfId="1175" xr:uid="{77422629-FA24-48F0-B57F-40037D869736}"/>
    <cellStyle name="Input 38" xfId="918" xr:uid="{5C0FFA79-0415-4AED-B126-4C02B6A34BEF}"/>
    <cellStyle name="Input 39" xfId="813" xr:uid="{EFAFAC89-D5DA-4B33-854B-5083C21627FC}"/>
    <cellStyle name="Input 4" xfId="51" xr:uid="{3E21F3AE-95ED-4FD4-B18B-D30B802C5A30}"/>
    <cellStyle name="Input 4 2" xfId="1090" xr:uid="{5A46EDE1-BA71-4A8C-8AF2-00CFF73D6CCA}"/>
    <cellStyle name="Input 40" xfId="765" xr:uid="{0BAA72BE-3FE2-471A-90A0-E10CBB2C9D97}"/>
    <cellStyle name="Input 41" xfId="1179" xr:uid="{3F142ED8-8679-4C54-957C-65B03FEF9CA3}"/>
    <cellStyle name="Input 42" xfId="743" xr:uid="{22F8F9F4-8F11-4CA1-B36A-8047C4D1E1BB}"/>
    <cellStyle name="Input 43" xfId="842" xr:uid="{3F248F71-0727-4887-B485-69B78E3B02AF}"/>
    <cellStyle name="Input 44" xfId="719" xr:uid="{174605DD-E71A-4902-B838-202AC839E902}"/>
    <cellStyle name="Input 45" xfId="770" xr:uid="{4E5C85BB-7BB5-471B-9411-89C23623A103}"/>
    <cellStyle name="Input 46" xfId="867" xr:uid="{9B141B1C-E02C-46E3-866C-B3D6CE8A45D2}"/>
    <cellStyle name="Input 47" xfId="1186" xr:uid="{F9951F2E-D25D-4887-BF4F-7AB129AB4BCA}"/>
    <cellStyle name="Input 48" xfId="854" xr:uid="{86223D73-7294-4F55-97C9-DEC7F45102D9}"/>
    <cellStyle name="Input 49" xfId="877" xr:uid="{2020E970-DCC1-40F5-A95B-BC68DE2127D0}"/>
    <cellStyle name="Input 5" xfId="734" xr:uid="{D9545D6F-FB03-43BC-B634-57A68D5C506D}"/>
    <cellStyle name="Input 5 2" xfId="1088" xr:uid="{D1B2ABA2-319B-4320-B8EC-2032BA005F83}"/>
    <cellStyle name="Input 50" xfId="811" xr:uid="{EB0C0F9C-EA80-40B3-BE5D-9D32DCD51CEE}"/>
    <cellStyle name="Input 51" xfId="870" xr:uid="{8E1AF2F2-B241-4808-93F6-D6C293CCA911}"/>
    <cellStyle name="Input 52" xfId="762" xr:uid="{802EDDAE-90E6-47F1-81AD-8300C68EA38A}"/>
    <cellStyle name="Input 53" xfId="964" xr:uid="{7F34A591-5788-4FBA-B04F-E42F31D60A28}"/>
    <cellStyle name="Input 54" xfId="791" xr:uid="{BAAFB6C2-055E-4CAA-87F3-8A2AADD706AB}"/>
    <cellStyle name="Input 55" xfId="1073" xr:uid="{EBC1B1D9-8A70-43F1-A9E3-AFA55EC06ED2}"/>
    <cellStyle name="Input 56" xfId="1155" xr:uid="{D5224E17-3C72-42B7-9385-91D046990FC2}"/>
    <cellStyle name="Input 57" xfId="1246" xr:uid="{09255FC6-E32B-4E6D-8A65-E72D48621FB6}"/>
    <cellStyle name="Input 58" xfId="1198" xr:uid="{97F2A74A-D322-4DCD-84CB-CC8703C6277A}"/>
    <cellStyle name="Input 59" xfId="759" xr:uid="{8D4EEA35-D7B7-4327-80E7-3944D8136973}"/>
    <cellStyle name="Input 6" xfId="940" xr:uid="{B1B5D481-FE4C-418E-BA6A-C0C0AE887FF2}"/>
    <cellStyle name="Input 60" xfId="825" xr:uid="{EDC52954-1630-4D93-9627-D21FBBA568FB}"/>
    <cellStyle name="Input 61" xfId="1038" xr:uid="{A75151B2-0C0E-4891-A5F5-0D4CD778BF22}"/>
    <cellStyle name="Input 62" xfId="1263" xr:uid="{DCBBCCCA-9475-4298-BAD5-015855849382}"/>
    <cellStyle name="Input 63" xfId="1264" xr:uid="{9D0707D1-B9BD-41E3-A972-DAC663EFF1C0}"/>
    <cellStyle name="Input 64" xfId="1266" xr:uid="{057243FF-AB9E-4069-90B8-5851569AC6BE}"/>
    <cellStyle name="Input 65" xfId="1268" xr:uid="{BA509577-C843-45B3-90F3-6162F5B5A076}"/>
    <cellStyle name="Input 66" xfId="1269" xr:uid="{9B626749-9765-4439-AC24-C375EDE56F58}"/>
    <cellStyle name="Input 67" xfId="1272" xr:uid="{A05A4DE3-054D-4356-ACE9-B2DDCDF1B2B0}"/>
    <cellStyle name="Input 68" xfId="1188" xr:uid="{2F869BC8-0D4F-43CC-B8C8-CB1B83633BE1}"/>
    <cellStyle name="Input 69" xfId="1279" xr:uid="{FC1B9C10-C202-4DAA-A928-A8315A2AC1E9}"/>
    <cellStyle name="Input 7" xfId="789" xr:uid="{E83A0E32-6015-4D7E-9C7B-66DFDE59668D}"/>
    <cellStyle name="Input 70" xfId="1270" xr:uid="{2081EE05-CA77-42DC-BB3B-BB8FE76878BB}"/>
    <cellStyle name="Input 71" xfId="927" xr:uid="{68ABA8EA-EDE3-469C-B0E0-D1F119DCC977}"/>
    <cellStyle name="Input 72" xfId="949" xr:uid="{E77432FD-3974-465B-830A-C7E44145150B}"/>
    <cellStyle name="Input 73" xfId="890" xr:uid="{CAB4F9E7-64E1-4514-B33D-AE31421F9D2A}"/>
    <cellStyle name="Input 74" xfId="1023" xr:uid="{16039CF4-97A6-4A84-A9C5-8B38194A4D0F}"/>
    <cellStyle name="Input 75" xfId="798" xr:uid="{A909E132-4B97-4584-8F1E-D7BB063A090A}"/>
    <cellStyle name="Input 76" xfId="888" xr:uid="{CD3D4CBE-424C-47A9-9EE2-3D3A616B519B}"/>
    <cellStyle name="Input 77" xfId="724" xr:uid="{3EC1A6CB-BAAD-4A4A-AA8F-D81D598BF1DB}"/>
    <cellStyle name="Input 78" xfId="1275" xr:uid="{7999A8CD-C852-4266-A378-CCB4B616D6FD}"/>
    <cellStyle name="Input 79" xfId="1449" xr:uid="{2B2CE8DD-C4E8-43EF-A26C-4F0037AED24A}"/>
    <cellStyle name="Input 8" xfId="843" xr:uid="{17F4BC60-0A13-4838-B4D3-A231A31A3F4C}"/>
    <cellStyle name="Input 80" xfId="1456" xr:uid="{42CA3201-A874-4C92-96B5-2CC3770F67F5}"/>
    <cellStyle name="Input 81" xfId="800" xr:uid="{23C057A4-2030-4DCD-A08B-9E6DC143A801}"/>
    <cellStyle name="Input 82" xfId="1451" xr:uid="{CCB577A7-A8B1-4928-AC9D-96BD88FEEF3D}"/>
    <cellStyle name="Input 83" xfId="1416" xr:uid="{023EB2DD-0FB4-4B3C-812A-4598420E99D0}"/>
    <cellStyle name="Input 84" xfId="1497" xr:uid="{B732BF79-E926-4746-A1E5-FCDC4D6739F2}"/>
    <cellStyle name="Input 85" xfId="891" xr:uid="{9F680767-6DF3-430F-926B-91437B7B6AC7}"/>
    <cellStyle name="Input 86" xfId="1442" xr:uid="{281A3B27-B50E-4E00-9BD1-6BF2B8D037A4}"/>
    <cellStyle name="Input 87" xfId="1439" xr:uid="{EAA3BFD9-D760-495C-A924-21B6C89245EF}"/>
    <cellStyle name="Input 88" xfId="1167" xr:uid="{17BEE98A-73BF-470F-BED0-DE42C9FB9187}"/>
    <cellStyle name="Input 89" xfId="1496" xr:uid="{E0BA6479-190C-4AE5-B290-9A6B1EC3FFEB}"/>
    <cellStyle name="Input 9" xfId="941" xr:uid="{79BCFC51-08E2-4BA6-8EF4-10E752B86549}"/>
    <cellStyle name="Input 90" xfId="908" xr:uid="{2070E28F-E095-4B40-A4F2-18A46E5359D8}"/>
    <cellStyle name="Input 91" xfId="1457" xr:uid="{D9A42693-9ABC-4E71-A826-23A9AABC7FB3}"/>
    <cellStyle name="Input 92" xfId="1453" xr:uid="{5E7735BA-9778-46C1-A42C-3F997358F36F}"/>
    <cellStyle name="Input 93" xfId="1516" xr:uid="{A890FC07-4806-498A-B734-2146F7E8FCBF}"/>
    <cellStyle name="Input calculation" xfId="494" xr:uid="{E1007A06-5960-4C7B-98D1-E137EBB886FB}"/>
    <cellStyle name="Input data" xfId="495" xr:uid="{FA28F9C2-0FAE-4730-879D-ACDCEE471A6E}"/>
    <cellStyle name="Input Decimal 0" xfId="496" xr:uid="{C54219D3-D8E7-4D14-AE1B-A1A6F72557BB}"/>
    <cellStyle name="Input Decimal 0,00" xfId="497" xr:uid="{CBFEAEE4-D72B-4BAC-AD3E-466C69E7F73D}"/>
    <cellStyle name="Input estimate" xfId="498" xr:uid="{4A5111EC-DD92-483E-BCE2-E3A3C93891F9}"/>
    <cellStyle name="Input link" xfId="499" xr:uid="{F5C37A4E-DE0B-4755-9294-FF48ED7BA13C}"/>
    <cellStyle name="Input link (different workbook)" xfId="500" xr:uid="{02639851-B0A0-4A14-8352-9945BD15FEDF}"/>
    <cellStyle name="Input parameter" xfId="501" xr:uid="{802FB13B-1698-4ED1-90AC-732BEE961EDC}"/>
    <cellStyle name="Input Percent 0_0309 XI" xfId="502" xr:uid="{66E2F3EE-ADCF-469C-B3F2-795F5D45D768}"/>
    <cellStyle name="Input%" xfId="503" xr:uid="{2D4610E9-DCF5-4884-9D7E-9AB48A327703}"/>
    <cellStyle name="Input, 0 dec" xfId="504" xr:uid="{ACF0912C-973C-4C7D-B5B1-D7B765F1F3E1}"/>
    <cellStyle name="Input[#]" xfId="505" xr:uid="{BDE559C6-4256-4126-B606-56B6DF651310}"/>
    <cellStyle name="Input0" xfId="506" xr:uid="{5288A7EC-48F7-42FB-A37C-38A50861F388}"/>
    <cellStyle name="InputBlueFont" xfId="507" xr:uid="{3F48DF01-8262-4DDB-899A-D7BA5DEEAF49}"/>
    <cellStyle name="InputDate" xfId="508" xr:uid="{09D1499F-CFE2-4D83-A2B9-19478783A408}"/>
    <cellStyle name="InputDecimal" xfId="509" xr:uid="{8B05D7AF-81FB-495E-B29B-6BDC505905C9}"/>
    <cellStyle name="Invisible" xfId="510" xr:uid="{EFBD60AE-CE67-43D1-8A3A-1F2CD9F740F5}"/>
    <cellStyle name="Item" xfId="511" xr:uid="{6E2A15DC-4F24-4058-9999-06EA4DB77B9D}"/>
    <cellStyle name="Items_Optional" xfId="512" xr:uid="{CA06750E-4356-40F8-BD14-E3F52E3B1455}"/>
    <cellStyle name="ItemTypeClass" xfId="513" xr:uid="{AE14B7BE-26CE-49E8-BE9F-8BBEFE996234}"/>
    <cellStyle name="J.P.M. input" xfId="514" xr:uid="{6566F06A-96E0-4290-908C-DBDF4DC40CDF}"/>
    <cellStyle name="James" xfId="515" xr:uid="{AF33A1EE-1B59-4641-B002-532650F5A35D}"/>
    <cellStyle name="Kostenstelle" xfId="516" xr:uid="{65F78DEC-62E2-46B3-9D48-E68C22DD64F2}"/>
    <cellStyle name="KPMG Heading 1" xfId="517" xr:uid="{4BB27025-9A5C-4C68-A3F3-3F327AB74A31}"/>
    <cellStyle name="KPMG Heading 2" xfId="518" xr:uid="{7C7000F3-0138-4F44-BC1B-05530C4D269A}"/>
    <cellStyle name="KPMG Heading 3" xfId="519" xr:uid="{E54A3CCC-0EC0-4058-A2F0-24315C0B16B0}"/>
    <cellStyle name="KPMG Heading 4" xfId="520" xr:uid="{D82335C2-5D15-4A34-86AC-285F924F2E72}"/>
    <cellStyle name="KPMG Normal" xfId="521" xr:uid="{7BAABD64-8838-436A-9E8C-2F6326169370}"/>
    <cellStyle name="Label" xfId="522" xr:uid="{63887318-A52D-43F4-BB36-AF32ED980533}"/>
    <cellStyle name="Level 3 Account Name" xfId="523" xr:uid="{FE111693-727A-4D77-8969-9C9BCF319EDF}"/>
    <cellStyle name="Level 6 Account" xfId="524" xr:uid="{5ACF68A6-4773-423E-A919-1E589E4AD143}"/>
    <cellStyle name="light_blue_highlight" xfId="525" xr:uid="{CEA8AF71-03C8-4A25-A967-217815807BA4}"/>
    <cellStyle name="Line" xfId="526" xr:uid="{3D58D04F-6888-4827-A86A-2E762B70C648}"/>
    <cellStyle name="Linked Cell 2" xfId="645" xr:uid="{F1AD5651-1969-48CA-B3E6-7BA87210D98E}"/>
    <cellStyle name="Linked Cell 3" xfId="528" xr:uid="{C08A8DE1-3E21-4B40-9F26-B0573B367F74}"/>
    <cellStyle name="Linked Cell 4" xfId="52" xr:uid="{F1C83105-CBCD-4B80-B027-73A520397C0A}"/>
    <cellStyle name="m" xfId="529" xr:uid="{46F0C2F8-C13D-4953-8F51-17A9C945648D}"/>
    <cellStyle name="Main heading" xfId="530" xr:uid="{924B7897-5F0B-44BD-9CA4-31FEC3E173BB}"/>
    <cellStyle name="MainHeading" xfId="531" xr:uid="{BD235FF1-3B43-4864-A2C0-A5F0936B873A}"/>
    <cellStyle name="Margin" xfId="532" xr:uid="{E51E3455-6E57-47C2-9061-EE3CCF39E503}"/>
    <cellStyle name="Margin &amp; Growth" xfId="533" xr:uid="{DBC23394-BBD6-4A5C-B9BA-F0CFFE4F4797}"/>
    <cellStyle name="max" xfId="534" xr:uid="{38F46E9E-E197-4849-96BC-42BD5D69790D}"/>
    <cellStyle name="Message" xfId="535" xr:uid="{FC5A3CB6-A6A3-4566-A8F7-1AB2E49AB8AE}"/>
    <cellStyle name="Migliaia_Foglio1" xfId="536" xr:uid="{12B546A6-2777-418C-88A3-A1E7FC2A8828}"/>
    <cellStyle name="mit Punkten" xfId="537" xr:uid="{73959CAE-9D10-45F6-88D7-650F4FBA3625}"/>
    <cellStyle name="mmm yy" xfId="538" xr:uid="{C9E218FA-5149-41C7-B12F-7FF0C6BDDFE8}"/>
    <cellStyle name="Model" xfId="539" xr:uid="{2B4C33CF-3995-4BEC-AF03-7FA2D6226338}"/>
    <cellStyle name="month" xfId="540" xr:uid="{CA5AB433-B374-45DD-B516-7DDBB01C0F62}"/>
    <cellStyle name="MSectionHeadings" xfId="541" xr:uid="{2550D927-0FC6-4801-BD7F-3A4BFFAACCCE}"/>
    <cellStyle name="Mult" xfId="542" xr:uid="{11E052CD-5758-4C6C-AD86-E7F24F56C65A}"/>
    <cellStyle name="Mult No x" xfId="543" xr:uid="{09FBD286-ABED-456B-BA1C-C211C86E68A1}"/>
    <cellStyle name="Mult With x" xfId="544" xr:uid="{1D3C2B41-2378-4A27-8D73-34E260B78136}"/>
    <cellStyle name="Multiple (no x)" xfId="545" xr:uid="{16EE0107-7434-4939-9810-B2F88FCCA27B}"/>
    <cellStyle name="Multiple [0]" xfId="546" xr:uid="{C2598A81-12E2-4C78-A36C-C715169697E7}"/>
    <cellStyle name="Multiple [1]" xfId="547" xr:uid="{AA85AEBB-525B-4CCB-A164-6CEE55FAD2E2}"/>
    <cellStyle name="Multiple, 1 dec" xfId="548" xr:uid="{B2BD4779-1252-4CAD-8CDD-AD2A4F426D80}"/>
    <cellStyle name="Multiple_050301 Camel operational model V1" xfId="549" xr:uid="{AA7537A8-9D8B-4274-9A9D-C216F8EC8E92}"/>
    <cellStyle name="MWth" xfId="550" xr:uid="{AD6CED8C-23F7-46B0-8EF3-EBFEE919FDBD}"/>
    <cellStyle name="Name" xfId="551" xr:uid="{D8E23342-44CE-4ABA-BE0E-F9AAEEBFB0AD}"/>
    <cellStyle name="neg0.0" xfId="552" xr:uid="{FD60BD5D-0736-4F21-8AB5-D0ECB8E39C72}"/>
    <cellStyle name="Neutral 2" xfId="646" xr:uid="{565BA7D1-988C-4570-A261-1B5D5332FAF3}"/>
    <cellStyle name="Neutral 3" xfId="553" xr:uid="{D18AE6F8-01DF-49A2-98A0-0EC9E57A5744}"/>
    <cellStyle name="Neutral 4" xfId="53" xr:uid="{AC729AE9-9941-4C5B-9A4B-AB98F3281EBC}"/>
    <cellStyle name="No border" xfId="554" xr:uid="{6F3955C0-4C50-4868-998D-BBF1FD2B0D40}"/>
    <cellStyle name="no dec" xfId="555" xr:uid="{C29D4AC1-CB60-4599-B4CB-E23D182CC0B8}"/>
    <cellStyle name="Non défini" xfId="556" xr:uid="{4778E861-7DDB-46AB-8DA1-C708A11AAF63}"/>
    <cellStyle name="Non input" xfId="557" xr:uid="{FB267560-A3BB-4C10-BB86-1B81021B67E1}"/>
    <cellStyle name="Non_Input_Cell_Figures" xfId="558" xr:uid="{6A26E857-0B10-45C1-A2B8-CC52D0A6F8CB}"/>
    <cellStyle name="Normal" xfId="0" builtinId="0"/>
    <cellStyle name="Normal - sub-total" xfId="559" xr:uid="{D698C740-B86C-403C-AAB0-DA7A25BA2D33}"/>
    <cellStyle name="Normal - title" xfId="560" xr:uid="{DF620149-53E0-4A44-8249-AAD6D7E16AE7}"/>
    <cellStyle name="Normal - total" xfId="561" xr:uid="{5042F2C5-F217-4190-9AE8-8015A49AFD58}"/>
    <cellStyle name="Normal [x]" xfId="562" xr:uid="{D7C513B6-8D57-4253-BEF3-DC14D0CB5518}"/>
    <cellStyle name="Normal 10" xfId="957" xr:uid="{3B6B4143-55F8-4E23-AE71-84C317E7156F}"/>
    <cellStyle name="Normal 10 2" xfId="777" xr:uid="{A425E0A2-15E3-488F-89AA-FC0080E54CF3}"/>
    <cellStyle name="Normal 100" xfId="926" xr:uid="{DAAA2284-028E-4C6E-AB55-2ADDEAB06E16}"/>
    <cellStyle name="Normal 101" xfId="1419" xr:uid="{8E1F88FE-F11A-4EF3-879A-02EDE111A977}"/>
    <cellStyle name="Normal 102" xfId="852" xr:uid="{C498D168-CC3C-4E27-96B4-55AC80D2C5E3}"/>
    <cellStyle name="Normal 103" xfId="1213" xr:uid="{CA6BF229-1769-4E31-A1DB-D35497BCC445}"/>
    <cellStyle name="Normal 104" xfId="1490" xr:uid="{63C52C46-D81D-4863-82E4-A6BD9A4225ED}"/>
    <cellStyle name="Normal 105" xfId="838" xr:uid="{C18D3E46-3A70-4C98-AE01-6AD75AFDE401}"/>
    <cellStyle name="Normal 106" xfId="1452" xr:uid="{A47EEBBF-E222-406E-AB40-E7B665150F82}"/>
    <cellStyle name="Normal 107" xfId="1183" xr:uid="{818B6F18-DD69-4B6C-9C58-DC1C126758AC}"/>
    <cellStyle name="Normal 108" xfId="1448" xr:uid="{DD583AF9-6159-40EB-8B4D-DBAF577E132D}"/>
    <cellStyle name="Normal 109" xfId="1493" xr:uid="{09D86FD0-589A-4B23-A93D-50C830F48B5B}"/>
    <cellStyle name="Normal 11" xfId="897" xr:uid="{07B63B54-A8F1-4E80-A03A-C0969ECBED88}"/>
    <cellStyle name="Normal 11 2" xfId="1506" xr:uid="{C252A017-F0DE-4D15-8877-0FFD9A7C0F36}"/>
    <cellStyle name="Normal 110" xfId="1500" xr:uid="{CF03B241-1D7B-4DC5-9008-26977EE6BDDF}"/>
    <cellStyle name="Normal 111" xfId="1510" xr:uid="{F557FB09-B463-47D3-B891-4CBCBA95F8C8}"/>
    <cellStyle name="Normal 112" xfId="1568" xr:uid="{789C03F9-945D-4C82-8123-8A91488C1E5F}"/>
    <cellStyle name="Normal 113" xfId="1655" xr:uid="{B486B72C-14AE-45BC-A8E6-D6851F0AA205}"/>
    <cellStyle name="Normal 114" xfId="1656" xr:uid="{9765F099-2F04-446E-83E3-99FF338A85E6}"/>
    <cellStyle name="Normal 12" xfId="830" xr:uid="{D86DFDFF-BA9D-48F9-AECF-E49D99BB7794}"/>
    <cellStyle name="Normal 12 2" xfId="1507" xr:uid="{748A8818-FBAF-42B2-8474-DFFC45BF7B54}"/>
    <cellStyle name="Normal 13" xfId="790" xr:uid="{5CEC3EC8-199A-4937-8BA2-3C85A7FF05D4}"/>
    <cellStyle name="Normal 13 2" xfId="1508" xr:uid="{6B7088A7-B72C-4144-BE90-CF9A1906144B}"/>
    <cellStyle name="Normal 14" xfId="748" xr:uid="{9AF27453-A8D5-44D0-805D-2052B5471E62}"/>
    <cellStyle name="Normal 14 2" xfId="1503" xr:uid="{765B44A6-D74F-4589-8BED-552A8A2B0DA2}"/>
    <cellStyle name="Normal 147" xfId="1567" xr:uid="{B79D8855-D668-4BD5-8147-209C839389B1}"/>
    <cellStyle name="Normal 15" xfId="768" xr:uid="{372ADEE3-577B-48EB-A528-6A74697418A0}"/>
    <cellStyle name="Normal 15 2" xfId="1034" xr:uid="{D37090D6-42D1-4C35-ABF9-79AFA5992133}"/>
    <cellStyle name="Normal 16" xfId="723" xr:uid="{6A1B52E4-417B-415E-B300-E007422E39E5}"/>
    <cellStyle name="Normal 16 2" xfId="1447" xr:uid="{ED1E7E40-5FCB-48AD-A9C1-DB2E532C71A5}"/>
    <cellStyle name="Normal 17" xfId="739" xr:uid="{7A8D398E-4E68-4F19-9BD1-BB78FB62D70F}"/>
    <cellStyle name="Normal 18" xfId="1042" xr:uid="{EDE8CA13-BE5F-4A3E-98F1-15383371329A}"/>
    <cellStyle name="Normal 19" xfId="902" xr:uid="{3F6831CC-061C-4A00-A936-21A9C3B503AC}"/>
    <cellStyle name="Normal 2" xfId="598" xr:uid="{3D9B2171-A119-46E5-A460-B459CA7D6607}"/>
    <cellStyle name="Normal 2 11" xfId="709" xr:uid="{6AEBADFA-50BA-40CF-AC51-ECE72D3B4AD0}"/>
    <cellStyle name="Normal 2 2" xfId="689" xr:uid="{C9458383-07B6-4C57-9EF0-5B51823798BA}"/>
    <cellStyle name="Normal 2 2 2" xfId="1609" xr:uid="{76A550EF-BF17-4D21-8954-A37BC12735FF}"/>
    <cellStyle name="Normal 2 3" xfId="1571" xr:uid="{081DE279-7F14-4CDA-825D-0E649CF61F0C}"/>
    <cellStyle name="Normal 2 4" xfId="1652" xr:uid="{AD26A04F-1491-4D08-8C3E-43C596244D44}"/>
    <cellStyle name="Normal 20" xfId="823" xr:uid="{DD6C2B76-BB2D-4B28-A26A-75697FCA24B4}"/>
    <cellStyle name="Normal 21" xfId="892" xr:uid="{1EC025FE-33A2-418E-AF83-8D544C94C808}"/>
    <cellStyle name="Normal 22" xfId="906" xr:uid="{634ACFEC-37C7-49E7-AF24-B69D772A72C2}"/>
    <cellStyle name="Normal 23" xfId="728" xr:uid="{1CE2E382-BBEB-4717-9D26-5078AC86B105}"/>
    <cellStyle name="Normal 24" xfId="857" xr:uid="{CFF6C11A-D2C8-4455-954E-E51799DF9CA5}"/>
    <cellStyle name="Normal 25" xfId="850" xr:uid="{D3A1330D-C56F-4A8D-B8BB-F9B2B61AB32D}"/>
    <cellStyle name="Normal 26" xfId="1032" xr:uid="{6335B73D-19E8-4F93-BB08-A0D16CAA682B}"/>
    <cellStyle name="Normal 27" xfId="984" xr:uid="{527EF639-A3E0-4D2D-BA46-76B81D0ABEE7}"/>
    <cellStyle name="Normal 28" xfId="990" xr:uid="{85118938-B8A0-4463-BEEE-90E2B4D9F3C4}"/>
    <cellStyle name="Normal 29" xfId="939" xr:uid="{590BF435-30F5-4129-B7B0-52A1C791FEF9}"/>
    <cellStyle name="Normal 3" xfId="597" xr:uid="{C5C45DB7-EE83-4FD1-8C41-738743FD5E29}"/>
    <cellStyle name="Normal 3 2" xfId="659" xr:uid="{1703D0A7-92DE-4B17-9B03-A373F4C0C8E8}"/>
    <cellStyle name="Normal 3 2 2" xfId="1109" xr:uid="{A05E1DF2-9BC2-42D3-A65D-93C033BAE64D}"/>
    <cellStyle name="Normal 3 2 2 2" xfId="1252" xr:uid="{BFDC1833-5B06-49BD-90DB-116CC052369F}"/>
    <cellStyle name="Normal 3 2 2 3" xfId="1406" xr:uid="{4247F273-DBA6-4AC6-9631-F038D123D5D2}"/>
    <cellStyle name="Normal 3 2 3" xfId="1250" xr:uid="{11961220-E84F-4B3E-B156-52BA98FC73E8}"/>
    <cellStyle name="Normal 3 2 3 2" xfId="1368" xr:uid="{1724DDD8-47A4-49F0-9EE0-F9ADA8225048}"/>
    <cellStyle name="Normal 3 2 4" xfId="1081" xr:uid="{CBB27CE3-5FB8-4252-BF48-2084FDB221BC}"/>
    <cellStyle name="Normal 3 2 5" xfId="1329" xr:uid="{2C06AD90-24BF-4361-A698-3E25C8AB8F69}"/>
    <cellStyle name="Normal 3 2 6" xfId="1544" xr:uid="{7699EBFE-5750-43F1-BDCC-BD4FA13FF176}"/>
    <cellStyle name="Normal 3 3" xfId="1092" xr:uid="{3937BCF1-6AD7-4997-BC6C-533DCFBF7729}"/>
    <cellStyle name="Normal 3 3 2" xfId="1300" xr:uid="{4EDE0D2F-1A48-4A34-8A44-3C5C09AE53B6}"/>
    <cellStyle name="Normal 3 3 3" xfId="1389" xr:uid="{104BAE41-4229-46DC-ADE3-86788D15B9CA}"/>
    <cellStyle name="Normal 3 4" xfId="1091" xr:uid="{77D2C546-7A03-4195-AE29-1EA97C344A49}"/>
    <cellStyle name="Normal 3 4 2" xfId="1351" xr:uid="{766A3F6A-47BC-4913-9B0F-50C2A70F9A8F}"/>
    <cellStyle name="Normal 3 5" xfId="1289" xr:uid="{AA562797-D731-49AF-86EE-101520A665E9}"/>
    <cellStyle name="Normal 3 6" xfId="1312" xr:uid="{7C839552-1B63-41EB-AA08-5D480FF9F4C7}"/>
    <cellStyle name="Normal 3 7" xfId="1527" xr:uid="{185CFEEE-F191-46D1-9CE2-58103CBFBE09}"/>
    <cellStyle name="Normal 30" xfId="833" xr:uid="{71DD1DC6-7480-4A73-BC99-1F7CCAA54D82}"/>
    <cellStyle name="Normal 31" xfId="1148" xr:uid="{076FD17A-47DC-42FB-A1FA-2B46DE85CCB0}"/>
    <cellStyle name="Normal 32" xfId="1150" xr:uid="{A49A4CD7-2B59-466A-AA06-E2A5AD93BBCE}"/>
    <cellStyle name="Normal 33" xfId="1052" xr:uid="{2E35358B-6D90-4C58-8706-57097F078C17}"/>
    <cellStyle name="Normal 34" xfId="731" xr:uid="{B348A881-78B2-4CE8-BCB0-3C05787D7EA1}"/>
    <cellStyle name="Normal 35" xfId="816" xr:uid="{E66CE8EA-40A4-4358-B28B-451F78F5AD79}"/>
    <cellStyle name="Normal 36" xfId="808" xr:uid="{256B56AA-8240-4520-97E3-A0BD93A21EF1}"/>
    <cellStyle name="Normal 37" xfId="1048" xr:uid="{1D3181B8-914E-4CD0-A94D-3D1663054202}"/>
    <cellStyle name="Normal 38" xfId="1065" xr:uid="{1A86BE41-9083-4668-8DF5-E28DDB148B99}"/>
    <cellStyle name="Normal 39" xfId="958" xr:uid="{D2F08C38-FF15-45C2-9748-5439CF80FA98}"/>
    <cellStyle name="Normal 4" xfId="17" xr:uid="{2FE18D70-370D-4A48-8FA2-6B85A336CB08}"/>
    <cellStyle name="Normal 4 2" xfId="721" xr:uid="{77699DD7-6DB3-4497-A10C-737293B42589}"/>
    <cellStyle name="Normal 4 3" xfId="1379" xr:uid="{6A1BBF04-4EDE-43C8-BDCB-8A3BA1ECECD1}"/>
    <cellStyle name="Normal 4 4" xfId="1557" xr:uid="{8537DCC8-0309-4AE5-AA9D-E26A7A78059B}"/>
    <cellStyle name="Normal 40" xfId="931" xr:uid="{4EBB9C99-330F-4FB3-97EB-0FC9E303C74C}"/>
    <cellStyle name="Normal 41" xfId="869" xr:uid="{A2E339E1-C939-4DF3-ABBA-75BFE13809B3}"/>
    <cellStyle name="Normal 42" xfId="699" xr:uid="{D4D57775-9E57-4202-8199-E3CD25AD064F}"/>
    <cellStyle name="Normal 43" xfId="1152" xr:uid="{8BD4BEA5-F1EA-4207-9AB8-10723978F8CC}"/>
    <cellStyle name="Normal 44" xfId="11" xr:uid="{E7E28DDA-62E8-4514-95C8-04D7D8704F0B}"/>
    <cellStyle name="Normal 44 11 3" xfId="1565" xr:uid="{7E176A28-540C-4E7E-92A6-6210C2B635E6}"/>
    <cellStyle name="Normal 44 2" xfId="924" xr:uid="{3698062B-9F49-47D6-A08D-B2C8B2365949}"/>
    <cellStyle name="Normal 44 2 8 2 2" xfId="1566" xr:uid="{7FE2B3F7-B82F-4C6A-A3E3-EB73E75263BE}"/>
    <cellStyle name="Normal 44 3" xfId="863" xr:uid="{D6E14866-4A3B-4903-B10B-AA6C2A1A9D83}"/>
    <cellStyle name="Normal 44 4" xfId="740" xr:uid="{FD8539B6-84F5-486A-95F4-446944C221C9}"/>
    <cellStyle name="Normal 44 5" xfId="1445" xr:uid="{C7B0AF12-97D2-408E-A9B3-3E7D75EB88A6}"/>
    <cellStyle name="Normal 44 6" xfId="1460" xr:uid="{6DCDD47C-6A43-4113-9C85-E4392D42673A}"/>
    <cellStyle name="Normal 45" xfId="702" xr:uid="{EB5FAE8B-D0CE-4575-A75D-970F0CE67AEB}"/>
    <cellStyle name="Normal 45 2" xfId="1017" xr:uid="{27915D45-1FAD-4694-953A-C9A07F148008}"/>
    <cellStyle name="Normal 45 3" xfId="1144" xr:uid="{EF7E9C92-2435-4B66-9E8C-080D46CA7B7B}"/>
    <cellStyle name="Normal 45 4" xfId="1241" xr:uid="{AF89406A-73E2-490B-BBF8-BFE1ED8C9D1B}"/>
    <cellStyle name="Normal 45 5" xfId="1433" xr:uid="{2B99C309-C9B3-4ECA-9861-2A3D9DCBB370}"/>
    <cellStyle name="Normal 45 6" xfId="1486" xr:uid="{4D150D94-5414-4CDF-B236-003C9BFF1013}"/>
    <cellStyle name="Normal 46" xfId="674" xr:uid="{0AFD9B4D-332D-4D37-8CAC-C38DB2FD5718}"/>
    <cellStyle name="Normal 46 2" xfId="997" xr:uid="{B19C3FAF-346E-4C1B-A365-1DFD4E49010C}"/>
    <cellStyle name="Normal 46 3" xfId="1124" xr:uid="{B543BAB3-F299-43CC-9305-15E71C852799}"/>
    <cellStyle name="Normal 46 4" xfId="1221" xr:uid="{601A6A4F-4F5B-4615-B6A3-230E08833213}"/>
    <cellStyle name="Normal 46 5" xfId="1440" xr:uid="{7A6DB652-B55F-4365-B166-462E143FE0BA}"/>
    <cellStyle name="Normal 46 6" xfId="1466" xr:uid="{BD0F1DE4-2E6B-4ECD-843E-1DEDCDCC94AC}"/>
    <cellStyle name="Normal 47" xfId="1160" xr:uid="{1BD7498E-3884-4BF7-92F8-3F8ABF2E8E80}"/>
    <cellStyle name="Normal 48" xfId="771" xr:uid="{40533DEB-E145-4BB4-9CB7-F7ECC91187BF}"/>
    <cellStyle name="Normal 49" xfId="704" xr:uid="{C56577AC-D9DC-42B4-B429-B93302B4B5D3}"/>
    <cellStyle name="Normal 5" xfId="1" xr:uid="{1C19188E-B6CE-4BBF-8773-D82452878CA6}"/>
    <cellStyle name="Normal 5 2" xfId="886" xr:uid="{038922AD-A2CF-4428-9FC0-D171DFCC2D0F}"/>
    <cellStyle name="Normal 50" xfId="675" xr:uid="{432506AE-C766-49EA-B8F5-D7D116349FD7}"/>
    <cellStyle name="Normal 51" xfId="954" xr:uid="{354D24E5-45BD-4EA6-B2A1-A8AB4C05AB2E}"/>
    <cellStyle name="Normal 52" xfId="903" xr:uid="{04D089A7-653E-422F-A213-CAF225C601CE}"/>
    <cellStyle name="Normal 53" xfId="682" xr:uid="{4E8EF04B-D30B-4931-BB8C-F215B847D573}"/>
    <cellStyle name="Normal 53 2" xfId="1002" xr:uid="{20B161BF-DFD8-4D00-AD04-9CC4032FBD09}"/>
    <cellStyle name="Normal 53 3" xfId="1129" xr:uid="{AE86F8C3-7D6F-4806-A957-59DE32BE7983}"/>
    <cellStyle name="Normal 53 4" xfId="1226" xr:uid="{D81AC2A1-BD5D-47AF-88E4-F33699A108FD}"/>
    <cellStyle name="Normal 53 5" xfId="1306" xr:uid="{149B3D14-B3CB-44D2-B5E9-EEC1309F90B6}"/>
    <cellStyle name="Normal 53 6" xfId="1471" xr:uid="{716D467A-83C4-4384-97AC-AF8F944C04AD}"/>
    <cellStyle name="Normal 54" xfId="683" xr:uid="{4B7584CA-59A0-4ED1-962F-962D4B395576}"/>
    <cellStyle name="Normal 54 2" xfId="1003" xr:uid="{7B3A2594-F328-43AE-9954-6B01CA8AD929}"/>
    <cellStyle name="Normal 54 3" xfId="1130" xr:uid="{61D2353D-0163-4F24-AD10-42EB213C7236}"/>
    <cellStyle name="Normal 54 4" xfId="1227" xr:uid="{2A2F6B92-47C8-4C82-992B-393A2FAF0DCD}"/>
    <cellStyle name="Normal 54 5" xfId="1247" xr:uid="{8BFFF9BF-F61B-492D-BD3E-91A0CEC96586}"/>
    <cellStyle name="Normal 54 6" xfId="1472" xr:uid="{3B8208A4-9C15-4219-8EF8-C1B835F85693}"/>
    <cellStyle name="Normal 55" xfId="698" xr:uid="{A1DE47E7-D1BB-403C-8BF9-661D0B14B17C}"/>
    <cellStyle name="Normal 55 2" xfId="1015" xr:uid="{0B35EFD1-F74C-4CF2-90D0-4681FBB9F3C9}"/>
    <cellStyle name="Normal 55 3" xfId="1142" xr:uid="{4B4FE00A-7F25-4A35-9A01-7B07C0043849}"/>
    <cellStyle name="Normal 55 4" xfId="1239" xr:uid="{80E9FD19-2831-4763-9816-47B751344B3C}"/>
    <cellStyle name="Normal 55 5" xfId="1432" xr:uid="{EA4C0FF3-A1AA-41C3-93A5-22D84CF92450}"/>
    <cellStyle name="Normal 55 6" xfId="1484" xr:uid="{ED6BF4EC-981A-47EB-AF96-3E1E5CD7E870}"/>
    <cellStyle name="Normal 56" xfId="685" xr:uid="{8F549C2C-6743-440A-A7EA-27093694FCCA}"/>
    <cellStyle name="Normal 56 2" xfId="1005" xr:uid="{3A82AF96-AFF7-4758-A19D-7CB8DFFCEE6E}"/>
    <cellStyle name="Normal 56 3" xfId="1132" xr:uid="{AECBB49B-EAC9-4B8A-9E22-F7BD18AEA0AF}"/>
    <cellStyle name="Normal 56 4" xfId="1229" xr:uid="{D6FE29AB-78AD-40BA-B0CF-6A99D98D181B}"/>
    <cellStyle name="Normal 56 5" xfId="1431" xr:uid="{E88415BC-9945-47D8-9632-040B8199F757}"/>
    <cellStyle name="Normal 56 6" xfId="1474" xr:uid="{4C8F4159-3C5A-4EDA-8AE6-5FFE56D65E08}"/>
    <cellStyle name="Normal 57" xfId="705" xr:uid="{A51CC6BD-BA76-472D-913C-13029DCE3B06}"/>
    <cellStyle name="Normal 57 2" xfId="1018" xr:uid="{8AD006A7-B9B4-4F35-B096-AADEC1F3AAC6}"/>
    <cellStyle name="Normal 57 3" xfId="1145" xr:uid="{5977A868-4996-46C9-8D70-23551BB77327}"/>
    <cellStyle name="Normal 57 4" xfId="1242" xr:uid="{F8CB9EAB-AC62-41CA-994F-BD66ABEAC362}"/>
    <cellStyle name="Normal 57 5" xfId="840" xr:uid="{2487664C-D332-4765-8DD4-27B49B70B628}"/>
    <cellStyle name="Normal 57 6" xfId="1487" xr:uid="{1A7B479D-A1A7-4AAE-85AB-369FCE46E530}"/>
    <cellStyle name="Normal 58" xfId="673" xr:uid="{9B7DE376-1ADC-4ADE-A18C-65F6D968A115}"/>
    <cellStyle name="Normal 58 2" xfId="996" xr:uid="{1F85D459-5441-4E37-861F-B910B2ECD102}"/>
    <cellStyle name="Normal 58 3" xfId="1123" xr:uid="{1AE4F156-26A7-49F8-8290-A4815E1FFDB7}"/>
    <cellStyle name="Normal 58 4" xfId="1220" xr:uid="{937268BA-EA94-4405-AD71-54B2B65518D1}"/>
    <cellStyle name="Normal 58 5" xfId="1214" xr:uid="{40F5A3E0-6434-49DE-9DAF-FF409AA46DE8}"/>
    <cellStyle name="Normal 58 6" xfId="1465" xr:uid="{BAA771EB-7828-4D5E-B8B6-40520AE6F098}"/>
    <cellStyle name="Normal 59" xfId="706" xr:uid="{616B55DF-9EF1-4853-8989-1771965175F7}"/>
    <cellStyle name="Normal 59 2" xfId="1019" xr:uid="{B9E51F90-A696-4538-B55F-236096A10E70}"/>
    <cellStyle name="Normal 59 3" xfId="1146" xr:uid="{B71A182B-261F-4215-B172-B68DF21F46BF}"/>
    <cellStyle name="Normal 59 4" xfId="1243" xr:uid="{53564DBF-2330-4DC0-86E5-FAA65E445EC2}"/>
    <cellStyle name="Normal 59 5" xfId="1158" xr:uid="{D125D672-5C17-47B2-8D50-A97E417C4FF9}"/>
    <cellStyle name="Normal 59 6" xfId="1488" xr:uid="{2A6BE5CD-A322-4BFD-B235-58C31F4E976E}"/>
    <cellStyle name="Normal 6" xfId="713" xr:uid="{E247A82B-295A-4B49-9C35-3868B670D8C6}"/>
    <cellStyle name="Normal 6 2" xfId="752" xr:uid="{906C7A0D-FDDD-4A11-9024-161BE39EDCE6}"/>
    <cellStyle name="Normal 60" xfId="690" xr:uid="{92BE4A69-2135-4793-ADB9-5262018B7E54}"/>
    <cellStyle name="Normal 60 2" xfId="1009" xr:uid="{19DE75CF-5385-4BD5-AA57-0108AA04E931}"/>
    <cellStyle name="Normal 60 3" xfId="1136" xr:uid="{49EB8F70-8ABA-4E71-925D-175CEF586A64}"/>
    <cellStyle name="Normal 60 4" xfId="1233" xr:uid="{7D75DB4B-C939-4C56-8808-728401C977FB}"/>
    <cellStyle name="Normal 60 5" xfId="1422" xr:uid="{85F913D2-A7DA-46A3-B6FB-8E74DB0D6B0B}"/>
    <cellStyle name="Normal 60 6" xfId="1478" xr:uid="{F5055743-134E-4401-88D7-276F73204896}"/>
    <cellStyle name="Normal 61" xfId="1066" xr:uid="{5AC1ED4A-5D72-4562-A559-7B0D4199F256}"/>
    <cellStyle name="Normal 62" xfId="874" xr:uid="{843B9C04-FF65-47C1-B88B-A0C028C50D7B}"/>
    <cellStyle name="Normal 63" xfId="1169" xr:uid="{F5122A10-7690-4BD9-BAC5-484ED0C421E5}"/>
    <cellStyle name="Normal 64" xfId="693" xr:uid="{269E4675-DEAC-462B-894A-7ACC1F417075}"/>
    <cellStyle name="Normal 64 2" xfId="1012" xr:uid="{F5CCADD8-1E0C-4E39-87A5-BCB16CEC81B4}"/>
    <cellStyle name="Normal 64 3" xfId="1139" xr:uid="{BECDAF4C-A273-4303-9343-F30B91AC0EB6}"/>
    <cellStyle name="Normal 64 4" xfId="1236" xr:uid="{565017B8-946D-4969-B174-DC7A998AE149}"/>
    <cellStyle name="Normal 64 5" xfId="1435" xr:uid="{4CB87279-8C30-4AC3-BC02-3B3DCC42AE23}"/>
    <cellStyle name="Normal 64 6" xfId="1481" xr:uid="{06D7A237-1A8E-4E84-B527-404EC9948B88}"/>
    <cellStyle name="Normal 65" xfId="1071" xr:uid="{F2048A4A-640A-4B9B-82CF-EBA000246738}"/>
    <cellStyle name="Normal 66" xfId="971" xr:uid="{8F14C17D-6F0F-469D-BC21-7308813B07BC}"/>
    <cellStyle name="Normal 67" xfId="1078" xr:uid="{53230D76-2998-4B1F-9729-6146877FF0C3}"/>
    <cellStyle name="Normal 68" xfId="895" xr:uid="{A9DC0610-5CF6-46AC-ACD6-6B19498C4A7B}"/>
    <cellStyle name="Normal 69" xfId="882" xr:uid="{C8D32FC5-CBEA-4975-8BA3-5C691E16727C}"/>
    <cellStyle name="Normal 7" xfId="962" xr:uid="{A1EAFBFA-0D17-4F58-99D3-5F748C516284}"/>
    <cellStyle name="Normal 7 2" xfId="878" xr:uid="{6A8BC3BA-DBFD-4806-B12C-30E98BCDF1C5}"/>
    <cellStyle name="Normal 70" xfId="1205" xr:uid="{1BD02623-D6EE-464B-A72A-052961891332}"/>
    <cellStyle name="Normal 71" xfId="1191" xr:uid="{27361437-8C60-468C-B618-7335A6B2F96B}"/>
    <cellStyle name="Normal 72" xfId="795" xr:uid="{0A1814E8-14A9-4AF5-89A7-913AD5D4CCE3}"/>
    <cellStyle name="Normal 73" xfId="1157" xr:uid="{C35AD30F-136D-4E3A-B8C8-CC62556AC992}"/>
    <cellStyle name="Normal 74" xfId="680" xr:uid="{6DAE3FAB-507E-4A45-9522-1853E84FF4C5}"/>
    <cellStyle name="Normal 74 2" xfId="1000" xr:uid="{D3FD5C2D-9DBC-4EDB-A976-0B483677C6E3}"/>
    <cellStyle name="Normal 74 3" xfId="1127" xr:uid="{105A007C-6A69-4D56-A757-C6506D512217}"/>
    <cellStyle name="Normal 74 4" xfId="1224" xr:uid="{8B5C7513-CDEA-4B99-8DB3-3BDF1A0D80B2}"/>
    <cellStyle name="Normal 74 5" xfId="1437" xr:uid="{2D87E839-7354-45D0-B4BB-910D794F633C}"/>
    <cellStyle name="Normal 74 6" xfId="1469" xr:uid="{6109104B-4189-4A67-821C-54D519C5CD7B}"/>
    <cellStyle name="Normal 75" xfId="1200" xr:uid="{9C647F7E-0A1F-4D83-B7AE-A83A8C7B443C}"/>
    <cellStyle name="Normal 76" xfId="681" xr:uid="{434AB1BC-A227-4E19-BC70-4302EBFED5E5}"/>
    <cellStyle name="Normal 76 2" xfId="1001" xr:uid="{42EBACE8-11EB-45F0-8C8F-667C59FF929F}"/>
    <cellStyle name="Normal 76 3" xfId="1128" xr:uid="{E0B69BDD-0A21-47CA-AB1E-AF751FEC1D12}"/>
    <cellStyle name="Normal 76 4" xfId="1225" xr:uid="{7B60C8F6-8926-4670-A9EB-BB2228DF967B}"/>
    <cellStyle name="Normal 76 5" xfId="832" xr:uid="{052E72DE-E17C-4EC5-8DCA-15FE6BADC3EE}"/>
    <cellStyle name="Normal 76 6" xfId="1470" xr:uid="{1535063D-231D-4542-86CE-24EF4C25E51C}"/>
    <cellStyle name="Normal 77" xfId="1193" xr:uid="{1F74A389-8271-46DF-87A2-C3AF2FE5F34F}"/>
    <cellStyle name="Normal 78" xfId="982" xr:uid="{C39C372A-69D3-4336-B36D-2B199317A70B}"/>
    <cellStyle name="Normal 79" xfId="868" xr:uid="{A8866DC1-ADDF-44C2-BC74-7ECEA00CD547}"/>
    <cellStyle name="Normal 8" xfId="937" xr:uid="{BFBA9BCB-33D7-418E-A629-E5F23FFB2633}"/>
    <cellStyle name="Normal 8 2" xfId="1174" xr:uid="{64F76C98-0A92-465B-85D0-E15CCBD59157}"/>
    <cellStyle name="Normal 80" xfId="917" xr:uid="{B671F1EA-8210-487C-BB4C-D10C95FD1735}"/>
    <cellStyle name="Normal 81" xfId="885" xr:uid="{96C2CBA2-5487-41B6-BFBF-AC01972085E7}"/>
    <cellStyle name="Normal 82" xfId="764" xr:uid="{8643DF05-70B8-477D-886A-D61C2F225931}"/>
    <cellStyle name="Normal 83" xfId="872" xr:uid="{7D0801C6-B033-4081-AA23-B6B1F8046E26}"/>
    <cellStyle name="Normal 84" xfId="1044" xr:uid="{0861FDA4-D37A-43D3-8E23-D0A1427C9274}"/>
    <cellStyle name="Normal 85" xfId="817" xr:uid="{9649F468-E002-4E1E-A2A8-6A5D79AE5F27}"/>
    <cellStyle name="Normal 86" xfId="945" xr:uid="{AA9783E1-9A2C-4E53-A29F-C493A74376FD}"/>
    <cellStyle name="Normal 87" xfId="1040" xr:uid="{02EDA9B9-AAB7-432A-9F99-200FC25C64A6}"/>
    <cellStyle name="Normal 88" xfId="1076" xr:uid="{27B84C47-FF56-4746-ACB0-94299B69C924}"/>
    <cellStyle name="Normal 89" xfId="831" xr:uid="{3A57DF86-E1C0-4AC9-8FE3-66299124E19A}"/>
    <cellStyle name="Normal 9" xfId="793" xr:uid="{6FCAE627-D766-4BC4-B897-4E6D284FD070}"/>
    <cellStyle name="Normal 9 2" xfId="1215" xr:uid="{A357DB6D-C29D-4CA2-A171-63B8EDA30D2F}"/>
    <cellStyle name="Normal 90" xfId="732" xr:uid="{06DD2ABC-E5C2-456C-A1E8-303F5B3C8F0E}"/>
    <cellStyle name="Normal 91" xfId="1245" xr:uid="{5BBB6557-9F76-4217-AA5E-6AF3491C11E8}"/>
    <cellStyle name="Normal 92" xfId="1267" xr:uid="{1FF90957-35A9-49CD-A9D0-E7401D9D25FE}"/>
    <cellStyle name="Normal 93" xfId="864" xr:uid="{52657871-3734-4F2F-B6B9-CA21BED573B1}"/>
    <cellStyle name="Normal 94" xfId="1427" xr:uid="{A3273EF2-75A1-4DB7-A4D9-C7BBB5494389}"/>
    <cellStyle name="Normal 95" xfId="909" xr:uid="{53AE218B-FE01-46A9-BC62-A8AE4392E55A}"/>
    <cellStyle name="Normal 96" xfId="1274" xr:uid="{C886831F-4A19-42EA-A8BA-ED40EE8D879F}"/>
    <cellStyle name="Normal 97" xfId="1192" xr:uid="{D194A237-AB4B-4286-BAFA-4F64872BD231}"/>
    <cellStyle name="Normal 98" xfId="750" xr:uid="{15E8C07F-AF4F-4463-9ED7-9AF27A29B9B0}"/>
    <cellStyle name="Normal 99" xfId="1424" xr:uid="{243B8C77-45C3-4328-8C2D-D319DBC3F337}"/>
    <cellStyle name="Normal bold" xfId="563" xr:uid="{3E6ABF11-0935-4FC3-82F2-67C9680DDC6F}"/>
    <cellStyle name="Normal Italics" xfId="564" xr:uid="{36037696-A4A6-4134-BF82-E4FAF3C69DF0}"/>
    <cellStyle name="Normal Link" xfId="565" xr:uid="{32C3005B-9BAE-43D4-9813-C8C139DC921F}"/>
    <cellStyle name="Normal_Contents" xfId="1651" xr:uid="{9325778C-5296-4EAE-95D8-A3BBB08DFEF5}"/>
    <cellStyle name="Normal_Grp results table" xfId="54" xr:uid="{7BDF1BF8-8913-4E5C-BC21-AC9FE95A0C3C}"/>
    <cellStyle name="normal2" xfId="566" xr:uid="{7BAFDC9D-E4AD-4091-A8B8-21F3CBB39EC3}"/>
    <cellStyle name="NormalNumber%" xfId="567" xr:uid="{896B9D14-6E8B-4CDA-9503-CF719DC6D8A6}"/>
    <cellStyle name="Normalny_statystyka, planning data_robert" xfId="568" xr:uid="{FCF5A1F2-E3A9-42C1-9A4D-CB83EC0A3692}"/>
    <cellStyle name="Note 2" xfId="647" xr:uid="{C2AC9D84-388E-44E2-A145-7F248DD009D0}"/>
    <cellStyle name="Note 3" xfId="569" xr:uid="{30F3B08F-C1E1-4A5F-A1B9-9F4EB5F42517}"/>
    <cellStyle name="Note 4" xfId="55" xr:uid="{2FFCC5F8-0D7A-4F10-A54A-F3E6B825469D}"/>
    <cellStyle name="Notes" xfId="570" xr:uid="{0B8EA683-16CA-41BD-917F-E801B0E30417}"/>
    <cellStyle name="nPloded_Lines" xfId="571" xr:uid="{673D13C1-08B7-409B-A6AE-84D0CA9B06C6}"/>
    <cellStyle name="nplosion" xfId="572" xr:uid="{AF53BA3D-7C63-447C-8691-749A3790D633}"/>
    <cellStyle name="Nr 0 dec" xfId="573" xr:uid="{EF43A213-BC8E-42D2-AD21-B279556804ED}"/>
    <cellStyle name="Nr 0 dec - Input" xfId="574" xr:uid="{40A2DD58-F1E1-4618-860F-6B93653E8A63}"/>
    <cellStyle name="Nr 0 dec - Subtotal" xfId="575" xr:uid="{B40E8DC3-E2B9-45C4-ACF5-E887265E4382}"/>
    <cellStyle name="Nr 1 dec" xfId="576" xr:uid="{01D9AE29-D968-4351-8B9D-869A77414AED}"/>
    <cellStyle name="Nr 1 dec - Input" xfId="577" xr:uid="{53F3CC10-52D9-46E7-8F95-D6B0ED4F745E}"/>
    <cellStyle name="Nr, 0 dec" xfId="578" xr:uid="{5E24CC12-8B7A-4684-AF9B-E047B3C90408}"/>
    <cellStyle name="Num0Un" xfId="579" xr:uid="{A206F21C-837F-4CF2-B285-9DB7D78D3760}"/>
    <cellStyle name="Num1" xfId="580" xr:uid="{BBA076D6-E2C5-44DF-8F55-C25456DCA6BF}"/>
    <cellStyle name="Num2" xfId="581" xr:uid="{D94E1441-C347-4C58-96B5-F37D0CC3DA4B}"/>
    <cellStyle name="Num2Un" xfId="582" xr:uid="{90AF5120-0003-43F0-9C49-56A6A8E7867B}"/>
    <cellStyle name="Number" xfId="583" xr:uid="{CEA1F097-DE2D-493A-9F87-479E89ACE044}"/>
    <cellStyle name="Number 0d" xfId="584" xr:uid="{41FC74E7-3C3C-4D45-B8ED-468C19F1C285}"/>
    <cellStyle name="Number 1 dec." xfId="585" xr:uid="{18866F71-3ADC-44C2-A8A2-9F507DDFBEB8}"/>
    <cellStyle name="Number 1 dec. semi-bord" xfId="586" xr:uid="{80756BE8-A6E9-4CD3-A1A1-9F04D9B57C46}"/>
    <cellStyle name="Number 1 dec._2+10 CEO Country review template v1" xfId="587" xr:uid="{2FCAB8BC-C833-4774-BDAD-9E6FFDDC2688}"/>
    <cellStyle name="Output 2" xfId="648" xr:uid="{778CCE06-928C-436D-9BBC-9CFFD9748CA0}"/>
    <cellStyle name="Output 3" xfId="56" xr:uid="{6ED8B408-0EDF-48FA-901C-0634BA27C4A0}"/>
    <cellStyle name="Percent" xfId="1560" builtinId="5"/>
    <cellStyle name="Percent 10" xfId="1654" xr:uid="{0989FC74-9177-4236-B452-CA7551D16F64}"/>
    <cellStyle name="Percent 11" xfId="678" xr:uid="{E4DAFE5B-5CB7-4E79-824B-59E335E86C10}"/>
    <cellStyle name="Percent 11 2" xfId="998" xr:uid="{A0E4F65A-95DC-433C-BA36-65DAD057F9A0}"/>
    <cellStyle name="Percent 11 3" xfId="1125" xr:uid="{FC156234-994C-4241-831B-F033DDB00210}"/>
    <cellStyle name="Percent 11 4" xfId="1222" xr:uid="{0DCD2732-1299-4B89-9BB8-BD4E1AE39314}"/>
    <cellStyle name="Percent 11 5" xfId="1043" xr:uid="{70C048B2-76CA-4D25-B22E-21D38EF34ACD}"/>
    <cellStyle name="Percent 11 6" xfId="1467" xr:uid="{E40CC787-00B6-431C-9A14-6BBBE929F14E}"/>
    <cellStyle name="Percent 12" xfId="671" xr:uid="{D07A8C7A-584C-4E1A-8FD9-BFB3D7DE9382}"/>
    <cellStyle name="Percent 12 2" xfId="995" xr:uid="{D2680DD9-AA5D-44B9-8161-CD42059E2E83}"/>
    <cellStyle name="Percent 12 3" xfId="1121" xr:uid="{C6B4AC14-1E6E-45B7-BF06-19572DFCB5FC}"/>
    <cellStyle name="Percent 12 4" xfId="1218" xr:uid="{663C65B7-95FD-48F7-B2FB-1A646696CEC6}"/>
    <cellStyle name="Percent 12 5" xfId="1438" xr:uid="{F52C31E7-E865-4E95-B685-AC1A7EE17E21}"/>
    <cellStyle name="Percent 12 6" xfId="1464" xr:uid="{FD7DAF9D-9C62-44A7-B5F2-36EE3D55E25C}"/>
    <cellStyle name="Percent 17" xfId="687" xr:uid="{C2B5B2D7-8278-43FE-A3FF-3DA6B00A2C6F}"/>
    <cellStyle name="Percent 17 2" xfId="1007" xr:uid="{8D01DCC6-0FE3-4174-BC5B-DE0C1847E56F}"/>
    <cellStyle name="Percent 17 3" xfId="1134" xr:uid="{70D9FD78-F70B-440B-9E90-8C8CCB492B5B}"/>
    <cellStyle name="Percent 17 4" xfId="1231" xr:uid="{24E28A2E-A54E-485B-A487-FCC3BDB60EE9}"/>
    <cellStyle name="Percent 17 5" xfId="1436" xr:uid="{9E72E7A3-3860-4C44-8FA4-CEDAD3415CF1}"/>
    <cellStyle name="Percent 17 6" xfId="1476" xr:uid="{3447202F-19FE-4DD0-AE83-27F7ABA526E5}"/>
    <cellStyle name="Percent 19" xfId="688" xr:uid="{BB66D68B-4E18-4AC9-9C82-9F2BD3047AED}"/>
    <cellStyle name="Percent 19 2" xfId="1008" xr:uid="{390BB075-3E64-45D6-BD06-EFF2BF3D5E35}"/>
    <cellStyle name="Percent 19 3" xfId="1135" xr:uid="{DD3B9726-E2F2-41C1-A489-15B534F2C424}"/>
    <cellStyle name="Percent 19 4" xfId="1232" xr:uid="{CFFC2F68-0E32-4BF3-93C8-08C83EB6B3B6}"/>
    <cellStyle name="Percent 19 5" xfId="1428" xr:uid="{25698834-B37A-409E-AAF4-D6A8DCB1567E}"/>
    <cellStyle name="Percent 19 6" xfId="1477" xr:uid="{F51CD995-7957-40B4-B64E-7523FB7DDE54}"/>
    <cellStyle name="Percent 2" xfId="599" xr:uid="{E7B4666F-BCD2-47B8-8613-B55B3592A1C2}"/>
    <cellStyle name="Percent 2 2" xfId="1575" xr:uid="{1DA2499A-C0E8-49A5-A74D-4366E7400E61}"/>
    <cellStyle name="Percent 21" xfId="691" xr:uid="{8BA7B062-0ADE-4F51-9C80-38F561E41F9D}"/>
    <cellStyle name="Percent 21 2" xfId="1010" xr:uid="{8F04472C-E234-4D4E-94C4-00CEEC20FB83}"/>
    <cellStyle name="Percent 21 3" xfId="1137" xr:uid="{9C983EE7-DA8E-4424-8DC4-5AC0D13C62C6}"/>
    <cellStyle name="Percent 21 4" xfId="1234" xr:uid="{EFFC999F-27CB-49F8-9291-A7BCA32B8E31}"/>
    <cellStyle name="Percent 21 5" xfId="1434" xr:uid="{54DD1315-0E97-4853-97D1-6D7D54E458BE}"/>
    <cellStyle name="Percent 21 6" xfId="1479" xr:uid="{CEC3472F-768A-45BC-927A-DDB4FCC0F3EC}"/>
    <cellStyle name="Percent 25" xfId="694" xr:uid="{EEEB3CC2-79AF-4FB9-A388-AAE020BE55B1}"/>
    <cellStyle name="Percent 25 2" xfId="1013" xr:uid="{EAF5D42C-E64D-4E4E-88E5-651AA194D115}"/>
    <cellStyle name="Percent 25 3" xfId="1140" xr:uid="{928E7E0F-56B5-45F9-A3E1-F2B2881A17D9}"/>
    <cellStyle name="Percent 25 4" xfId="1237" xr:uid="{4D34C986-B6AB-40B4-95D5-959D74D1A9B1}"/>
    <cellStyle name="Percent 25 5" xfId="1429" xr:uid="{F687F1DB-0E0A-4850-ACF2-AE7DE5DD5B11}"/>
    <cellStyle name="Percent 25 6" xfId="1482" xr:uid="{A11EE3A3-0634-4DB3-8C98-9424056722B7}"/>
    <cellStyle name="Percent 3" xfId="15" xr:uid="{6155287B-507C-4E88-BD35-E2FCB5C6CCCE}"/>
    <cellStyle name="Percent 3 2" xfId="1559" xr:uid="{F40AB62B-8A88-4D55-92C1-0EDB8CBE2927}"/>
    <cellStyle name="Percent 4" xfId="2" xr:uid="{1A173DB3-FBD1-49D2-B886-2D7FD783F7B5}"/>
    <cellStyle name="Percent 4 2" xfId="887" xr:uid="{0C11643F-70DE-41B6-964E-5111FDFC6F46}"/>
    <cellStyle name="Percent 5" xfId="827" xr:uid="{C2DC9320-4502-4829-A1F5-D07EB6F6B3A0}"/>
    <cellStyle name="Percent 6" xfId="1207" xr:uid="{6A054421-D29D-44AD-9D78-19F9709E0B3E}"/>
    <cellStyle name="Percent 7" xfId="1446" xr:uid="{EDD51329-F70A-4469-BF89-C4F8ACE481D9}"/>
    <cellStyle name="Percent 8" xfId="1302" xr:uid="{FC7B312D-F6F5-4881-BB84-6BBF6790E855}"/>
    <cellStyle name="Percent 9" xfId="1570" xr:uid="{743E1BCB-CBD6-44EC-ACB6-DE17EDCDD600}"/>
    <cellStyle name="Percent-0.0%" xfId="588" xr:uid="{2BC3DD52-6F86-4FE6-9F59-5A6715CF48F5}"/>
    <cellStyle name="Percent-no dec" xfId="589" xr:uid="{2C7C0285-EF36-49C1-9122-A66A363F17BD}"/>
    <cellStyle name="RowLevel_0" xfId="73" xr:uid="{A2687C7E-C9C5-48BE-B352-536A93BBE846}"/>
    <cellStyle name="SAPBEXchaText" xfId="1573" xr:uid="{CD857B21-BB28-4C85-BD05-EE7F68CB4690}"/>
    <cellStyle name="SAPBEXstdItem" xfId="1574" xr:uid="{2086D5E7-A55A-4877-93F3-1C2DE3CBD78C}"/>
    <cellStyle name="SAPMemberCell" xfId="1572" xr:uid="{AAC0A8B1-D398-4149-9F5F-887E49FB2C1D}"/>
    <cellStyle name="Style 1" xfId="590" xr:uid="{EB4AE92C-7EC7-4C6E-BF1C-CC721869EF67}"/>
    <cellStyle name="Sub heading" xfId="591" xr:uid="{17C1C8B3-CF91-4912-B66B-8C119F230D0F}"/>
    <cellStyle name="Symbol" xfId="592" xr:uid="{05EEC5AA-588A-469F-B8D7-153AA150D404}"/>
    <cellStyle name="Table Red Heading" xfId="13" xr:uid="{7B20B718-3759-4C3F-8E2E-80229586F972}"/>
    <cellStyle name="T-Col Head Left" xfId="12" xr:uid="{02D431E3-D357-4A36-BED5-970217506CD2}"/>
    <cellStyle name="T-Col Heads" xfId="676" xr:uid="{5C486A24-11CE-467A-9243-3EC6A09D2100}"/>
    <cellStyle name="T-Col Heads Bold" xfId="677" xr:uid="{87B5D51F-6C89-467B-B332-8E6CB28BE666}"/>
    <cellStyle name="Text 4" xfId="697" xr:uid="{43C1BD99-76D8-4BE5-A715-8D2D9D9358F9}"/>
    <cellStyle name="T-Figures" xfId="10" xr:uid="{07B1687E-DFB3-49DD-8EB8-16DB387D3FB8}"/>
    <cellStyle name="T-Figures 2" xfId="696" xr:uid="{AAF2611C-CF3D-42F9-89CC-5ACEDED603C2}"/>
    <cellStyle name="T-Figures 3" xfId="784" xr:uid="{E447B008-CE04-49EC-B5F5-36C8C3F700D2}"/>
    <cellStyle name="T-Figures 4" xfId="812" xr:uid="{6E1F2082-76AD-4AA9-959F-A93F3C6A6E6F}"/>
    <cellStyle name="T-Figures 5" xfId="947" xr:uid="{C6C2455E-C309-4F91-9ECE-802378DEB2F5}"/>
    <cellStyle name="T-Figures 6" xfId="1450" xr:uid="{C7D89EA3-BD71-4930-B5BE-FDF848186C70}"/>
    <cellStyle name="T-Figures 7" xfId="1461" xr:uid="{4361884C-F4F3-44E3-B292-94164A9ABD61}"/>
    <cellStyle name="T-Figures-Bold" xfId="8" xr:uid="{259B3BFF-59B1-45F5-8F69-A2002CA9CC9F}"/>
    <cellStyle name="T-Figures-Bold 2" xfId="900" xr:uid="{EC486205-FA37-41AF-95DB-53673288327E}"/>
    <cellStyle name="T-Figures-Bold 3" xfId="1119" xr:uid="{EDB386A3-3377-4055-BC50-9A8DD857FBAC}"/>
    <cellStyle name="T-Figures-Bold 4" xfId="1216" xr:uid="{F986C5CD-24DC-43FF-9DD2-92AA00410A54}"/>
    <cellStyle name="T-Figures-Bold 5" xfId="1454" xr:uid="{328641C1-7678-457B-830C-FB465CCCAF85}"/>
    <cellStyle name="T-Figures-Bold 6" xfId="1462" xr:uid="{5EE95666-8A24-40F1-BBB9-A6FC91F6C920}"/>
    <cellStyle name="T-Figures-Bold-Total" xfId="712" xr:uid="{0DAA30A5-A110-4181-957D-28BC4BD80981}"/>
    <cellStyle name="T-Figures-Bold-Total 2" xfId="1020" xr:uid="{5711E04F-A81A-4A05-AB26-C027BCC5D29E}"/>
    <cellStyle name="T-Figures-Bold-Total 3" xfId="1147" xr:uid="{3A8B5239-8CEF-44B8-93DA-8D0AF4979177}"/>
    <cellStyle name="T-Figures-Bold-Total 4" xfId="1244" xr:uid="{A744139F-4476-40E3-9A28-DCEE471FA85B}"/>
    <cellStyle name="T-Figures-Bold-Total 5" xfId="1212" xr:uid="{5DFEE7A2-6941-4EFA-A9C1-B7A7B5004A3C}"/>
    <cellStyle name="T-Figures-Bold-Total 6" xfId="1489" xr:uid="{52E0D61A-639E-40BD-BD08-45CE3855A299}"/>
    <cellStyle name="T-Figures-Bold-Total-Tinted" xfId="679" xr:uid="{A30C9F26-452B-4C88-A684-760F2F7CE4C4}"/>
    <cellStyle name="T-Figures-Bold-Total-Tinted 2" xfId="999" xr:uid="{2A137035-53C8-4C71-BB4F-E63CB57465C6}"/>
    <cellStyle name="T-Figures-Bold-Total-Tinted 3" xfId="1126" xr:uid="{6942E78B-C6AC-4AD3-98CB-BE762D810000}"/>
    <cellStyle name="T-Figures-Bold-Total-Tinted 4" xfId="1223" xr:uid="{77388305-C816-47FD-A008-04DDAC3DB221}"/>
    <cellStyle name="T-Figures-Bold-Total-Tinted 5" xfId="1443" xr:uid="{C77B9E4C-9DA6-4D03-9CC1-69DE40FD8BAE}"/>
    <cellStyle name="T-Figures-Bold-Total-Tinted 6" xfId="1468" xr:uid="{840C0784-D45A-41C7-BF23-A8D7463818E5}"/>
    <cellStyle name="T-Figures-Bold-Total-Tinted 7" xfId="1564" xr:uid="{FA01B0C2-E3E7-4D83-B707-7B77041D5C75}"/>
    <cellStyle name="T-Figures-Total" xfId="7" xr:uid="{DB5CB5C4-FAF0-4F9B-B0A4-2D1A1BCB452D}"/>
    <cellStyle name="T-Figures-Total 2" xfId="703" xr:uid="{9E724150-A2EC-4D2D-AD97-10470D7B2BEC}"/>
    <cellStyle name="T-Figures-Total 3" xfId="965" xr:uid="{59CB79B9-8106-4665-A5B3-A74730A2E22F}"/>
    <cellStyle name="T-Figures-Total 4" xfId="1120" xr:uid="{A75A6A0D-50EA-44BD-8996-7BE3F0221D15}"/>
    <cellStyle name="T-Figures-Total 5" xfId="1217" xr:uid="{BFA633A5-4650-43CC-B581-F5BEF91EFA05}"/>
    <cellStyle name="T-Figures-Total 6" xfId="1251" xr:uid="{2824ED97-2B26-4FBB-B5B5-89CD6D65F3F5}"/>
    <cellStyle name="T-Figures-Total 7" xfId="1463" xr:uid="{091F0498-564F-4529-A029-A5768EB4782E}"/>
    <cellStyle name="Title 2" xfId="649" xr:uid="{E1C04DE4-FC62-4FEC-9B4B-9DEA65BC41EB}"/>
    <cellStyle name="Title 2 4" xfId="708" xr:uid="{2ACF190D-C55F-4DAB-AE56-4AC8B898E15D}"/>
    <cellStyle name="Title 3" xfId="593" xr:uid="{607DC363-98EC-42B9-BF74-9930FFECF4B4}"/>
    <cellStyle name="Title 3 2" xfId="809" xr:uid="{45074CEE-E28E-4FEF-88D0-F51C2528685C}"/>
    <cellStyle name="Title 4" xfId="14" xr:uid="{BC05C68D-3E75-4EAA-829D-B973222868FA}"/>
    <cellStyle name="Title 5" xfId="57" xr:uid="{8E61FA86-C51B-4125-A778-18E28FA5C26B}"/>
    <cellStyle name="top border" xfId="594" xr:uid="{37C3BF00-272B-487B-97C0-B727A0863709}"/>
    <cellStyle name="Total 2" xfId="650" xr:uid="{F1CE6AEE-177A-4173-A1F0-7A63A38D73F7}"/>
    <cellStyle name="Total 3" xfId="595" xr:uid="{85A2330B-965A-495E-BAC5-0F9E0A9F5278}"/>
    <cellStyle name="Total 4" xfId="58" xr:uid="{3C500EEB-7EB6-4873-836C-E81E1940A947}"/>
    <cellStyle name="Totals" xfId="596" xr:uid="{CE798627-C26B-42A3-9F66-B71236F4B064}"/>
    <cellStyle name="T-text" xfId="670" xr:uid="{D7785A52-6285-4863-8F32-E832E6922983}"/>
    <cellStyle name="T-text 2" xfId="1563" xr:uid="{B0424C61-1A0B-4951-9EE2-D5043E89B9D9}"/>
    <cellStyle name="T-text Bold" xfId="669" xr:uid="{44423610-26A2-45A9-BC73-7852E628B67A}"/>
    <cellStyle name="T-Text Total" xfId="700" xr:uid="{9BC95E1B-AF8E-4A9B-942E-B3F6FEAAE579}"/>
    <cellStyle name="T-Text Total 2" xfId="1016" xr:uid="{E6E651FA-56BB-436B-BDCE-A8C903BA8BA6}"/>
    <cellStyle name="T-Text Total 3" xfId="672" xr:uid="{9B17F187-2C3E-4B60-B656-D4ED99CEE31F}"/>
    <cellStyle name="T-Text Total 4" xfId="1143" xr:uid="{87157B1C-1CDA-4C6F-BF00-3596EA1719AC}"/>
    <cellStyle name="T-Text Total 5" xfId="1240" xr:uid="{3AC8D9F4-5643-44B2-8E8F-73D9AFA37C3F}"/>
    <cellStyle name="T-Text Total 6" xfId="1421" xr:uid="{850F0CF8-0183-4B85-B62E-66A3D9872749}"/>
    <cellStyle name="T-Text Total 7" xfId="1485" xr:uid="{0B4340FD-2E7B-4C4D-AD1D-07558EDAC913}"/>
    <cellStyle name="T-Text Total Bold" xfId="9" xr:uid="{A804FB57-B658-4629-A41F-3D333616BAB6}"/>
    <cellStyle name="T-Text-Wrap-Tinted 2" xfId="707" xr:uid="{949FDB07-3831-4D7A-BAC5-2D1D010277C2}"/>
    <cellStyle name="T-Text-Wrap-Tinted 2 2" xfId="1502" xr:uid="{79EC7727-3F5C-4BA7-BF69-0AB19B8802FF}"/>
    <cellStyle name="Warning Text 2" xfId="651" xr:uid="{4F543410-1316-424D-984C-F73CF2D61CDC}"/>
    <cellStyle name="Warning Text 3" xfId="59" xr:uid="{7371D6B1-CB78-4E21-BBA0-F8FA6F7FBBB5}"/>
  </cellStyles>
  <dxfs count="1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5B663685-91D7-45DF-A38B-E1B5BC4C08F8}"/>
  </tableStyles>
  <colors>
    <mruColors>
      <color rgb="FFE6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22/10/relationships/richValueRel" Target="richData/richValueRel.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microsoft.com/office/2017/06/relationships/rdRichValueStructure" Target="richData/rdrichvaluestructure.xml"/><Relationship Id="rId30" Type="http://schemas.openxmlformats.org/officeDocument/2006/relationships/calcChain" Target="calcChain.xml"/><Relationship Id="rId8" Type="http://schemas.openxmlformats.org/officeDocument/2006/relationships/worksheet" Target="worksheets/sheet8.xml"/></Relationships>
</file>

<file path=xl/documenttasks/documenttask1.xml><?xml version="1.0" encoding="utf-8"?>
<Tasks xmlns="http://schemas.microsoft.com/office/tasks/2019/documenttasks">
  <Task id="{63F77DD4-6ABF-4AAA-9BFE-AEFB7FC1D637}">
    <Anchor>
      <Comment id="{B8B529F4-9174-4FE4-8A19-91EB5AD7460F}"/>
    </Anchor>
    <History>
      <Event time="2026-03-25T09:29:59.60" id="{DE29CCED-F5FB-4627-BCBE-40C70E755579}">
        <Attribution userId="S::angelina.li@vodafone.com::b77c359a-4706-4343-a3b0-b60ed42173f7" userName="Angelina Li, Vodafone" userProvider="AD"/>
        <Anchor>
          <Comment id="{B8B529F4-9174-4FE4-8A19-91EB5AD7460F}"/>
        </Anchor>
        <Create/>
      </Event>
      <Event time="2026-03-25T09:29:59.60" id="{77FA066F-6A01-467A-8642-587FDA0CC03B}">
        <Attribution userId="S::angelina.li@vodafone.com::b77c359a-4706-4343-a3b0-b60ed42173f7" userName="Angelina Li, Vodafone" userProvider="AD"/>
        <Anchor>
          <Comment id="{B8B529F4-9174-4FE4-8A19-91EB5AD7460F}"/>
        </Anchor>
        <Assign userId="S::natasha.allen@vodafone.com::7610d502-7795-47b4-bb5b-a146b9d08f82" userName="Natasha Allen, Vodafone" userProvider="AD"/>
      </Event>
      <Event time="2026-03-25T09:29:59.60" id="{790B7D99-AE4A-4DFB-AF14-2CC33FEC9833}">
        <Attribution userId="S::angelina.li@vodafone.com::b77c359a-4706-4343-a3b0-b60ed42173f7" userName="Angelina Li, Vodafone" userProvider="AD"/>
        <Anchor>
          <Comment id="{B8B529F4-9174-4FE4-8A19-91EB5AD7460F}"/>
        </Anchor>
        <SetTitle title="@Natasha Allen, Vodafone if this is yellow, do you still require my input?"/>
      </Event>
    </History>
  </Task>
  <Task id="{2BFBDDFB-61B2-4101-836A-BEF8FC930E7F}">
    <Anchor>
      <Comment id="{ECC3B433-AFD3-4A6B-B10F-5926ECECA36F}"/>
    </Anchor>
    <History>
      <Event time="2025-10-20T08:13:08.26" id="{506E79EC-799A-45F7-8773-17AD3A8FF76B}">
        <Attribution userId="S::angelina.li@vodafone.com::b77c359a-4706-4343-a3b0-b60ed42173f7" userName="Angelina Li, Vodafone" userProvider="AD"/>
        <Anchor>
          <Comment id="{ECC3B433-AFD3-4A6B-B10F-5926ECECA36F}"/>
        </Anchor>
        <Create/>
      </Event>
      <Event time="2025-10-20T08:13:08.26" id="{4B66A46D-5A6D-4F34-A16C-BE0FC4F722F2}">
        <Attribution userId="S::angelina.li@vodafone.com::b77c359a-4706-4343-a3b0-b60ed42173f7" userName="Angelina Li, Vodafone" userProvider="AD"/>
        <Anchor>
          <Comment id="{ECC3B433-AFD3-4A6B-B10F-5926ECECA36F}"/>
        </Anchor>
        <Assign userId="S::jessica.evans2@vodafone.com::5621a7e5-b60b-4dc7-9d3e-83b300a7712a" userName="Jessica Evans, Vodafone" userProvider="AD"/>
      </Event>
      <Event time="2025-10-20T08:13:08.26" id="{EB6759E2-218D-40BC-81D3-4CCFCE72B25C}">
        <Attribution userId="S::angelina.li@vodafone.com::b77c359a-4706-4343-a3b0-b60ed42173f7" userName="Angelina Li, Vodafone" userProvider="AD"/>
        <Anchor>
          <Comment id="{ECC3B433-AFD3-4A6B-B10F-5926ECECA36F}"/>
        </Anchor>
        <SetTitle title="@Jessica Evans, Vodafone Hi Jess, I am still awaiting for the response of the HR Group Data team on my queries, so for all own workforce metrics, I won’t be able to determine yet if it requires remediation or not. "/>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investors.vodafone.com/esgmethodology"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327660</xdr:colOff>
      <xdr:row>5</xdr:row>
      <xdr:rowOff>38100</xdr:rowOff>
    </xdr:from>
    <xdr:ext cx="6096000" cy="5873751"/>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7660" y="952500"/>
          <a:ext cx="6096000" cy="587375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12178393</xdr:colOff>
      <xdr:row>1</xdr:row>
      <xdr:rowOff>0</xdr:rowOff>
    </xdr:from>
    <xdr:to>
      <xdr:col>4</xdr:col>
      <xdr:colOff>4346</xdr:colOff>
      <xdr:row>2</xdr:row>
      <xdr:rowOff>1543</xdr:rowOff>
    </xdr:to>
    <xdr:pic>
      <xdr:nvPicPr>
        <xdr:cNvPr id="2" name="Picture 1">
          <a:hlinkClick xmlns:r="http://schemas.openxmlformats.org/officeDocument/2006/relationships" r:id="rId1"/>
          <a:extLst>
            <a:ext uri="{FF2B5EF4-FFF2-40B4-BE49-F238E27FC236}">
              <a16:creationId xmlns:a16="http://schemas.microsoft.com/office/drawing/2014/main" id="{1C197AC0-EAFE-4BBD-BABF-2B00F47C06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845893" y="176893"/>
          <a:ext cx="160828" cy="186055"/>
        </a:xfrm>
        <a:prstGeom prst="rect">
          <a:avLst/>
        </a:prstGeom>
      </xdr:spPr>
    </xdr:pic>
    <xdr:clientData/>
  </xdr:twoCellAnchor>
  <xdr:twoCellAnchor editAs="oneCell">
    <xdr:from>
      <xdr:col>3</xdr:col>
      <xdr:colOff>12178393</xdr:colOff>
      <xdr:row>1</xdr:row>
      <xdr:rowOff>0</xdr:rowOff>
    </xdr:from>
    <xdr:to>
      <xdr:col>4</xdr:col>
      <xdr:colOff>4346</xdr:colOff>
      <xdr:row>2</xdr:row>
      <xdr:rowOff>1543</xdr:rowOff>
    </xdr:to>
    <xdr:pic>
      <xdr:nvPicPr>
        <xdr:cNvPr id="5" name="Picture 4">
          <a:hlinkClick xmlns:r="http://schemas.openxmlformats.org/officeDocument/2006/relationships" r:id="rId1"/>
          <a:extLst>
            <a:ext uri="{FF2B5EF4-FFF2-40B4-BE49-F238E27FC236}">
              <a16:creationId xmlns:a16="http://schemas.microsoft.com/office/drawing/2014/main" id="{986B1076-2593-437A-A9D6-2E21D5E673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2633" y="190500"/>
          <a:ext cx="2713" cy="1920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8</xdr:row>
      <xdr:rowOff>0</xdr:rowOff>
    </xdr:from>
    <xdr:to>
      <xdr:col>7</xdr:col>
      <xdr:colOff>821674</xdr:colOff>
      <xdr:row>9</xdr:row>
      <xdr:rowOff>59700</xdr:rowOff>
    </xdr:to>
    <xdr:pic>
      <xdr:nvPicPr>
        <xdr:cNvPr id="2" name="Picture 1">
          <a:extLst>
            <a:ext uri="{FF2B5EF4-FFF2-40B4-BE49-F238E27FC236}">
              <a16:creationId xmlns:a16="http://schemas.microsoft.com/office/drawing/2014/main" id="{F1EC49F6-FB24-47A0-8B99-F0333B0FEB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1454150"/>
          <a:ext cx="824849" cy="2425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xdr:col>
      <xdr:colOff>826119</xdr:colOff>
      <xdr:row>9</xdr:row>
      <xdr:rowOff>62875</xdr:rowOff>
    </xdr:to>
    <xdr:pic>
      <xdr:nvPicPr>
        <xdr:cNvPr id="2" name="Picture 1">
          <a:extLst>
            <a:ext uri="{FF2B5EF4-FFF2-40B4-BE49-F238E27FC236}">
              <a16:creationId xmlns:a16="http://schemas.microsoft.com/office/drawing/2014/main" id="{0CC60AC8-7406-4EED-9E64-C676F810C0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3750" y="1454150"/>
          <a:ext cx="818499" cy="244485"/>
        </a:xfrm>
        <a:prstGeom prst="rect">
          <a:avLst/>
        </a:prstGeom>
      </xdr:spPr>
    </xdr:pic>
    <xdr:clientData/>
  </xdr:twoCellAnchor>
  <xdr:twoCellAnchor editAs="oneCell">
    <xdr:from>
      <xdr:col>1</xdr:col>
      <xdr:colOff>0</xdr:colOff>
      <xdr:row>8</xdr:row>
      <xdr:rowOff>0</xdr:rowOff>
    </xdr:from>
    <xdr:to>
      <xdr:col>1</xdr:col>
      <xdr:colOff>822309</xdr:colOff>
      <xdr:row>9</xdr:row>
      <xdr:rowOff>59065</xdr:rowOff>
    </xdr:to>
    <xdr:pic>
      <xdr:nvPicPr>
        <xdr:cNvPr id="3" name="Picture 2">
          <a:extLst>
            <a:ext uri="{FF2B5EF4-FFF2-40B4-BE49-F238E27FC236}">
              <a16:creationId xmlns:a16="http://schemas.microsoft.com/office/drawing/2014/main" id="{8FD94487-9079-4568-8071-110BD8E7CC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3750" y="1454150"/>
          <a:ext cx="818499" cy="24448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Natasha Allen, Vodafone" id="{8FB81ACC-CC50-4D21-8C11-3BCEB53EEFE3}" userId="natasha.allen@vodafone.com" providerId="PeoplePicker"/>
  <person displayName="Jessica Evans, Vodafone" id="{4816C578-7B01-4850-B2EC-9589A77462FA}" userId="jessica.evans2@vodafone.com" providerId="PeoplePicker"/>
  <person displayName="Angelina Li, Vodafone" id="{520CB399-26FE-47AB-80FA-723731FC7E9C}" userId="S::angelina.li@vodafone.com::b77c359a-4706-4343-a3b0-b60ed42173f7"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 dT="2025-10-20T08:13:08.26" personId="{520CB399-26FE-47AB-80FA-723731FC7E9C}" id="{ECC3B433-AFD3-4A6B-B10F-5926ECECA36F}">
    <text xml:space="preserve">@Jessica Evans, Vodafone Hi Jess, I am still awaiting for the response of the HR Group Data team on my queries, so for all own workforce metrics, I won’t be able to determine yet if it requires remediation or not. </text>
    <mentions>
      <mention mentionpersonId="{4816C578-7B01-4850-B2EC-9589A77462FA}" mentionId="{79A6C573-6536-4D3A-8F1E-479A55BBE261}" startIndex="0" length="24"/>
    </mentions>
  </threadedComment>
  <threadedComment ref="B10" dT="2026-03-25T09:29:59.70" personId="{520CB399-26FE-47AB-80FA-723731FC7E9C}" id="{B8B529F4-9174-4FE4-8A19-91EB5AD7460F}">
    <text>@Natasha Allen, Vodafone if this is yellow, do you still require my input?</text>
    <mentions>
      <mention mentionpersonId="{8FB81ACC-CC50-4D21-8C11-3BCEB53EEFE3}" mentionId="{053DB846-350D-4CA1-9146-14DDE6736314}" startIndex="0" length="24"/>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hyperlink" Target="https://vodafone.sharepoint.com/:x:/r/sites/C3-B2B-MelanieFox/Shared%20Documents/1.%20Project%20Management/B.%20List%20of%20metrics%20%26%20datapoints/Jan%2026%20update%20-%20Consolidated%20list%20of%20metrics.xlsx?d=wdba36693f1484536ad8d8a16d6f53e71&amp;csf=1&amp;web=1&amp;e=sPqRCp" TargetMode="External"/><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investors.vodafone.com/esgmethodology"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investors.vodafone.com/esgmethodology"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investors.vodafone.com/esgmethodology"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investors.vodafone.com/esgmethodology"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investors.vodafone.com/esgmethodology"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investors.vodafone.com/esgmethodology"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 Id="rId4" Type="http://schemas.openxmlformats.org/officeDocument/2006/relationships/drawing" Target="../drawings/drawing2.xm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file:///C:\Users\TobinA\AppData\Local\Microsoft\Windows\INetCache\Content.Outlook\OPCLSCTL\vodafone.com\uk-pay-gap"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unglobalcompact.org/participation/report/cop/advanced/469630" TargetMode="External"/><Relationship Id="rId1" Type="http://schemas.openxmlformats.org/officeDocument/2006/relationships/hyperlink" Target="https://investors.vodafone.com/esgmethodology"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vodafone.com/pdf-viewer.aspx?gid=514358169&amp;src=%2F%7E%2Fmedia%2FFiles%2FV%2Fvodafone%2Fcorp%2Fdocuments%2Fsustainable-business%2Fesg-reporting-center%2Fvodafone-group-climate-transition-plan-2025-2027.pdf" TargetMode="External"/><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sasb" TargetMode="External"/><Relationship Id="rId5" Type="http://schemas.openxmlformats.org/officeDocument/2006/relationships/printerSettings" Target="../printerSettings/printerSettings2.bin"/><Relationship Id="rId4" Type="http://schemas.openxmlformats.org/officeDocument/2006/relationships/hyperlink" Target="https://investors.vodafone.com/ar2025"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investors.vodafone.com/esgmethodology"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investors.vodafone.com/esgmethodology"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investors.vodafone.com/esgmethodology"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investors.vodafone.com/esgmethodology"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investors.vodafone.com/esgmethodology"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investors.vodafone.com/esgmethodolog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ACE90-3ACD-4901-A4C4-5C95CFA69DA7}">
  <sheetPr codeName="Sheet1">
    <tabColor rgb="FFFFFF00"/>
  </sheetPr>
  <dimension ref="A1:C61"/>
  <sheetViews>
    <sheetView topLeftCell="A29" zoomScale="85" zoomScaleNormal="85" workbookViewId="0">
      <selection activeCell="B49" sqref="B49"/>
    </sheetView>
  </sheetViews>
  <sheetFormatPr defaultColWidth="9.28515625" defaultRowHeight="15"/>
  <cols>
    <col min="1" max="1" width="26.28515625" bestFit="1" customWidth="1"/>
    <col min="2" max="2" width="69.28515625" customWidth="1"/>
    <col min="3" max="3" width="21.5703125" customWidth="1"/>
  </cols>
  <sheetData>
    <row r="1" spans="1:3">
      <c r="A1" t="s">
        <v>0</v>
      </c>
    </row>
    <row r="2" spans="1:3">
      <c r="A2" s="245" t="s">
        <v>1</v>
      </c>
    </row>
    <row r="4" spans="1:3" ht="38.25">
      <c r="A4" s="244" t="s">
        <v>2</v>
      </c>
      <c r="B4" s="244" t="s">
        <v>3</v>
      </c>
      <c r="C4" s="271" t="s">
        <v>4</v>
      </c>
    </row>
    <row r="5" spans="1:3">
      <c r="A5" s="236" t="s">
        <v>5</v>
      </c>
      <c r="B5" s="242" t="s">
        <v>6</v>
      </c>
      <c r="C5" s="272" t="s">
        <v>7</v>
      </c>
    </row>
    <row r="6" spans="1:3" ht="26.25">
      <c r="A6" s="236" t="s">
        <v>5</v>
      </c>
      <c r="B6" s="242" t="s">
        <v>8</v>
      </c>
      <c r="C6" s="272" t="s">
        <v>7</v>
      </c>
    </row>
    <row r="7" spans="1:3" ht="26.25">
      <c r="A7" s="236" t="s">
        <v>5</v>
      </c>
      <c r="B7" s="242" t="s">
        <v>9</v>
      </c>
      <c r="C7" s="272" t="s">
        <v>7</v>
      </c>
    </row>
    <row r="8" spans="1:3">
      <c r="A8" s="236" t="s">
        <v>5</v>
      </c>
      <c r="B8" s="242" t="s">
        <v>10</v>
      </c>
      <c r="C8" s="272" t="s">
        <v>7</v>
      </c>
    </row>
    <row r="9" spans="1:3">
      <c r="A9" s="236" t="s">
        <v>5</v>
      </c>
      <c r="B9" s="242" t="s">
        <v>11</v>
      </c>
      <c r="C9" s="272" t="s">
        <v>12</v>
      </c>
    </row>
    <row r="10" spans="1:3" ht="25.5">
      <c r="A10" s="236" t="s">
        <v>5</v>
      </c>
      <c r="B10" s="242" t="s">
        <v>13</v>
      </c>
      <c r="C10" s="272" t="s">
        <v>14</v>
      </c>
    </row>
    <row r="11" spans="1:3">
      <c r="A11" s="236" t="s">
        <v>5</v>
      </c>
      <c r="B11" s="242" t="s">
        <v>15</v>
      </c>
      <c r="C11" s="272" t="s">
        <v>12</v>
      </c>
    </row>
    <row r="12" spans="1:3">
      <c r="A12" s="236" t="s">
        <v>5</v>
      </c>
      <c r="B12" s="242" t="s">
        <v>16</v>
      </c>
      <c r="C12" s="272" t="s">
        <v>12</v>
      </c>
    </row>
    <row r="13" spans="1:3">
      <c r="A13" s="236" t="s">
        <v>5</v>
      </c>
      <c r="B13" s="242" t="s">
        <v>17</v>
      </c>
      <c r="C13" s="272" t="s">
        <v>12</v>
      </c>
    </row>
    <row r="14" spans="1:3">
      <c r="A14" s="236" t="s">
        <v>5</v>
      </c>
      <c r="B14" s="242" t="s">
        <v>18</v>
      </c>
      <c r="C14" s="272" t="s">
        <v>12</v>
      </c>
    </row>
    <row r="15" spans="1:3">
      <c r="A15" s="236" t="s">
        <v>5</v>
      </c>
      <c r="B15" s="242" t="s">
        <v>19</v>
      </c>
      <c r="C15" s="272" t="s">
        <v>20</v>
      </c>
    </row>
    <row r="16" spans="1:3" ht="26.25">
      <c r="A16" s="243" t="s">
        <v>21</v>
      </c>
      <c r="B16" s="242" t="s">
        <v>22</v>
      </c>
      <c r="C16" s="272" t="s">
        <v>12</v>
      </c>
    </row>
    <row r="17" spans="1:3">
      <c r="A17" s="238" t="s">
        <v>23</v>
      </c>
      <c r="B17" s="239" t="s">
        <v>24</v>
      </c>
      <c r="C17" s="272" t="s">
        <v>25</v>
      </c>
    </row>
    <row r="18" spans="1:3">
      <c r="A18" s="238" t="s">
        <v>23</v>
      </c>
      <c r="B18" s="239" t="s">
        <v>26</v>
      </c>
      <c r="C18" s="272" t="s">
        <v>25</v>
      </c>
    </row>
    <row r="19" spans="1:3">
      <c r="A19" s="238" t="s">
        <v>23</v>
      </c>
      <c r="B19" s="239" t="s">
        <v>27</v>
      </c>
      <c r="C19" s="272" t="s">
        <v>25</v>
      </c>
    </row>
    <row r="20" spans="1:3" ht="26.25">
      <c r="A20" s="238" t="s">
        <v>23</v>
      </c>
      <c r="B20" s="239" t="s">
        <v>28</v>
      </c>
      <c r="C20" s="272" t="s">
        <v>7</v>
      </c>
    </row>
    <row r="21" spans="1:3">
      <c r="A21" s="238" t="s">
        <v>23</v>
      </c>
      <c r="B21" s="239" t="s">
        <v>29</v>
      </c>
      <c r="C21" s="272" t="s">
        <v>7</v>
      </c>
    </row>
    <row r="22" spans="1:3" ht="26.25">
      <c r="A22" s="238" t="s">
        <v>30</v>
      </c>
      <c r="B22" s="242" t="s">
        <v>31</v>
      </c>
      <c r="C22" s="237" t="s">
        <v>7</v>
      </c>
    </row>
    <row r="23" spans="1:3">
      <c r="A23" s="238" t="s">
        <v>30</v>
      </c>
      <c r="B23" s="242" t="s">
        <v>32</v>
      </c>
      <c r="C23" s="237" t="s">
        <v>25</v>
      </c>
    </row>
    <row r="24" spans="1:3">
      <c r="A24" s="238" t="s">
        <v>30</v>
      </c>
      <c r="B24" s="242" t="s">
        <v>33</v>
      </c>
      <c r="C24" s="237" t="s">
        <v>7</v>
      </c>
    </row>
    <row r="25" spans="1:3" ht="26.25">
      <c r="A25" s="238" t="s">
        <v>30</v>
      </c>
      <c r="B25" s="242" t="s">
        <v>34</v>
      </c>
      <c r="C25" s="237" t="s">
        <v>25</v>
      </c>
    </row>
    <row r="26" spans="1:3" ht="39">
      <c r="A26" s="238" t="s">
        <v>30</v>
      </c>
      <c r="B26" s="242" t="s">
        <v>35</v>
      </c>
      <c r="C26" s="237" t="s">
        <v>7</v>
      </c>
    </row>
    <row r="27" spans="1:3">
      <c r="A27" s="238" t="s">
        <v>30</v>
      </c>
      <c r="B27" s="242" t="s">
        <v>36</v>
      </c>
      <c r="C27" s="237" t="s">
        <v>7</v>
      </c>
    </row>
    <row r="28" spans="1:3" ht="26.25">
      <c r="A28" s="238" t="s">
        <v>30</v>
      </c>
      <c r="B28" s="242" t="s">
        <v>37</v>
      </c>
      <c r="C28" s="237" t="s">
        <v>7</v>
      </c>
    </row>
    <row r="29" spans="1:3" ht="26.25">
      <c r="A29" s="238" t="s">
        <v>30</v>
      </c>
      <c r="B29" s="242" t="s">
        <v>38</v>
      </c>
      <c r="C29" s="237" t="s">
        <v>7</v>
      </c>
    </row>
    <row r="30" spans="1:3">
      <c r="A30" s="238" t="s">
        <v>39</v>
      </c>
      <c r="B30" s="239" t="s">
        <v>40</v>
      </c>
      <c r="C30" s="272" t="s">
        <v>41</v>
      </c>
    </row>
    <row r="31" spans="1:3">
      <c r="A31" s="238" t="s">
        <v>39</v>
      </c>
      <c r="B31" s="239" t="s">
        <v>42</v>
      </c>
      <c r="C31" s="272" t="s">
        <v>41</v>
      </c>
    </row>
    <row r="32" spans="1:3">
      <c r="A32" s="238" t="s">
        <v>39</v>
      </c>
      <c r="B32" s="239" t="s">
        <v>43</v>
      </c>
      <c r="C32" s="272" t="s">
        <v>41</v>
      </c>
    </row>
    <row r="33" spans="1:3">
      <c r="A33" s="238" t="s">
        <v>39</v>
      </c>
      <c r="B33" s="239" t="s">
        <v>44</v>
      </c>
      <c r="C33" s="272" t="s">
        <v>41</v>
      </c>
    </row>
    <row r="34" spans="1:3">
      <c r="A34" s="238" t="s">
        <v>45</v>
      </c>
      <c r="B34" s="235" t="s">
        <v>46</v>
      </c>
      <c r="C34" s="272" t="s">
        <v>41</v>
      </c>
    </row>
    <row r="35" spans="1:3">
      <c r="A35" s="238" t="s">
        <v>45</v>
      </c>
      <c r="B35" s="235" t="s">
        <v>47</v>
      </c>
      <c r="C35" s="272" t="s">
        <v>41</v>
      </c>
    </row>
    <row r="36" spans="1:3">
      <c r="A36" s="238" t="s">
        <v>45</v>
      </c>
      <c r="B36" s="235" t="s">
        <v>48</v>
      </c>
      <c r="C36" s="272" t="s">
        <v>41</v>
      </c>
    </row>
    <row r="37" spans="1:3">
      <c r="A37" s="238" t="s">
        <v>45</v>
      </c>
      <c r="B37" s="235" t="s">
        <v>49</v>
      </c>
      <c r="C37" s="272" t="s">
        <v>7</v>
      </c>
    </row>
    <row r="38" spans="1:3">
      <c r="A38" s="238" t="s">
        <v>45</v>
      </c>
      <c r="B38" s="239" t="s">
        <v>50</v>
      </c>
      <c r="C38" s="272" t="s">
        <v>7</v>
      </c>
    </row>
    <row r="39" spans="1:3">
      <c r="A39" s="238" t="s">
        <v>45</v>
      </c>
      <c r="B39" s="235" t="s">
        <v>51</v>
      </c>
      <c r="C39" s="272" t="s">
        <v>7</v>
      </c>
    </row>
    <row r="40" spans="1:3">
      <c r="A40" s="238" t="s">
        <v>45</v>
      </c>
      <c r="B40" s="239" t="s">
        <v>52</v>
      </c>
      <c r="C40" s="272" t="s">
        <v>7</v>
      </c>
    </row>
    <row r="41" spans="1:3">
      <c r="A41" s="238" t="s">
        <v>45</v>
      </c>
      <c r="B41" s="239" t="s">
        <v>53</v>
      </c>
      <c r="C41" s="272" t="s">
        <v>7</v>
      </c>
    </row>
    <row r="42" spans="1:3">
      <c r="A42" s="238" t="s">
        <v>54</v>
      </c>
      <c r="B42" s="235" t="s">
        <v>55</v>
      </c>
      <c r="C42" s="272" t="s">
        <v>7</v>
      </c>
    </row>
    <row r="43" spans="1:3">
      <c r="A43" s="238" t="s">
        <v>54</v>
      </c>
      <c r="B43" s="235" t="s">
        <v>56</v>
      </c>
      <c r="C43" s="272" t="s">
        <v>7</v>
      </c>
    </row>
    <row r="44" spans="1:3">
      <c r="A44" s="238" t="s">
        <v>54</v>
      </c>
      <c r="B44" s="239" t="s">
        <v>57</v>
      </c>
      <c r="C44" s="272" t="s">
        <v>7</v>
      </c>
    </row>
    <row r="45" spans="1:3">
      <c r="A45" s="236" t="s">
        <v>58</v>
      </c>
      <c r="B45" s="240" t="s">
        <v>59</v>
      </c>
      <c r="C45" s="273" t="s">
        <v>7</v>
      </c>
    </row>
    <row r="46" spans="1:3" ht="26.25">
      <c r="A46" s="236" t="s">
        <v>58</v>
      </c>
      <c r="B46" s="240" t="s">
        <v>60</v>
      </c>
      <c r="C46" s="273" t="s">
        <v>7</v>
      </c>
    </row>
    <row r="47" spans="1:3" ht="26.25">
      <c r="A47" s="236" t="s">
        <v>58</v>
      </c>
      <c r="B47" s="240" t="s">
        <v>61</v>
      </c>
      <c r="C47" s="273" t="s">
        <v>7</v>
      </c>
    </row>
    <row r="48" spans="1:3" ht="26.25">
      <c r="A48" s="236" t="s">
        <v>58</v>
      </c>
      <c r="B48" s="240" t="s">
        <v>62</v>
      </c>
      <c r="C48" s="273" t="s">
        <v>7</v>
      </c>
    </row>
    <row r="49" spans="1:3" ht="20.25" customHeight="1">
      <c r="A49" s="236" t="s">
        <v>58</v>
      </c>
      <c r="B49" s="241" t="s">
        <v>63</v>
      </c>
      <c r="C49" s="273" t="s">
        <v>7</v>
      </c>
    </row>
    <row r="50" spans="1:3" ht="26.25">
      <c r="A50" s="236" t="s">
        <v>58</v>
      </c>
      <c r="B50" s="241" t="s">
        <v>64</v>
      </c>
      <c r="C50" s="273" t="s">
        <v>7</v>
      </c>
    </row>
    <row r="51" spans="1:3" ht="26.25">
      <c r="A51" s="236" t="s">
        <v>58</v>
      </c>
      <c r="B51" s="240" t="s">
        <v>65</v>
      </c>
      <c r="C51" s="273" t="s">
        <v>7</v>
      </c>
    </row>
    <row r="52" spans="1:3" ht="26.25">
      <c r="A52" s="238" t="s">
        <v>23</v>
      </c>
      <c r="B52" s="239" t="s">
        <v>66</v>
      </c>
      <c r="C52" s="272" t="s">
        <v>7</v>
      </c>
    </row>
    <row r="53" spans="1:3">
      <c r="A53" s="238" t="s">
        <v>45</v>
      </c>
      <c r="B53" s="239" t="s">
        <v>67</v>
      </c>
      <c r="C53" s="237" t="s">
        <v>41</v>
      </c>
    </row>
    <row r="54" spans="1:3">
      <c r="A54" s="238" t="s">
        <v>45</v>
      </c>
      <c r="B54" s="239" t="s">
        <v>68</v>
      </c>
      <c r="C54" s="237" t="s">
        <v>7</v>
      </c>
    </row>
    <row r="55" spans="1:3">
      <c r="A55" s="238" t="s">
        <v>45</v>
      </c>
      <c r="B55" s="239" t="s">
        <v>69</v>
      </c>
      <c r="C55" s="237" t="s">
        <v>41</v>
      </c>
    </row>
    <row r="56" spans="1:3" ht="26.25">
      <c r="A56" s="238" t="s">
        <v>45</v>
      </c>
      <c r="B56" s="235" t="s">
        <v>70</v>
      </c>
      <c r="C56" s="237" t="s">
        <v>41</v>
      </c>
    </row>
    <row r="57" spans="1:3" ht="26.25">
      <c r="A57" s="238" t="s">
        <v>45</v>
      </c>
      <c r="B57" s="235" t="s">
        <v>71</v>
      </c>
      <c r="C57" s="237" t="s">
        <v>41</v>
      </c>
    </row>
    <row r="58" spans="1:3">
      <c r="A58" s="238" t="s">
        <v>45</v>
      </c>
      <c r="B58" s="239" t="s">
        <v>72</v>
      </c>
      <c r="C58" s="237" t="s">
        <v>7</v>
      </c>
    </row>
    <row r="59" spans="1:3">
      <c r="A59" s="238" t="s">
        <v>45</v>
      </c>
      <c r="B59" s="239" t="s">
        <v>73</v>
      </c>
      <c r="C59" s="237" t="s">
        <v>7</v>
      </c>
    </row>
    <row r="60" spans="1:3">
      <c r="A60" s="238" t="s">
        <v>54</v>
      </c>
      <c r="B60" s="235" t="s">
        <v>74</v>
      </c>
      <c r="C60" s="287" t="s">
        <v>7</v>
      </c>
    </row>
    <row r="61" spans="1:3">
      <c r="A61" s="236" t="s">
        <v>5</v>
      </c>
      <c r="B61" s="239" t="s">
        <v>75</v>
      </c>
      <c r="C61" s="288" t="s">
        <v>12</v>
      </c>
    </row>
  </sheetData>
  <conditionalFormatting sqref="B4:B61">
    <cfRule type="duplicateValues" dxfId="9" priority="2"/>
  </conditionalFormatting>
  <conditionalFormatting sqref="B22:B61">
    <cfRule type="duplicateValues" dxfId="8" priority="1"/>
  </conditionalFormatting>
  <hyperlinks>
    <hyperlink ref="A2" r:id="rId1" display="../../../../../../../:x:/r/sites/C3-B2B-MelanieFox/Shared Documents/1. Project Management/B. List of metrics %26 datapoints/Jan 26 update - Consolidated list of metrics.xlsx?d=wdba36693f1484536ad8d8a16d6f53e71&amp;csf=1&amp;web=1&amp;e=sPqRCp" xr:uid="{099B2D3C-D9AF-49AA-A119-ABD0E96E21B0}"/>
  </hyperlinks>
  <pageMargins left="0.7" right="0.7" top="0.75" bottom="0.75" header="0.3" footer="0.3"/>
  <headerFooter>
    <oddFooter>&amp;L_x000D_&amp;1#&amp;"Aptos"&amp;7&amp;K000000 C2 General</oddFooter>
  </headerFooter>
  <customProperties>
    <customPr name="WORKBKFUNCTIONCACHE" r:id="rId2"/>
  </customProperties>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89F3B-7130-4DC7-9AC2-F83D5C22BA55}">
  <sheetPr codeName="Sheet12">
    <pageSetUpPr fitToPage="1"/>
  </sheetPr>
  <dimension ref="B1:J27"/>
  <sheetViews>
    <sheetView zoomScaleNormal="100" workbookViewId="0"/>
  </sheetViews>
  <sheetFormatPr defaultColWidth="8.7109375" defaultRowHeight="14.25"/>
  <cols>
    <col min="1" max="1" width="8.7109375" style="31"/>
    <col min="2" max="2" width="72.28515625" style="31" customWidth="1"/>
    <col min="3" max="5" width="14.7109375" style="31" customWidth="1"/>
    <col min="6" max="16384" width="8.7109375" style="31"/>
  </cols>
  <sheetData>
    <row r="1" spans="2:10" ht="15" customHeight="1"/>
    <row r="2" spans="2:10" ht="15" customHeight="1">
      <c r="C2" s="729" t="e" vm="1">
        <v>#VALUE!</v>
      </c>
      <c r="D2" s="825" t="s">
        <v>162</v>
      </c>
      <c r="E2" s="825"/>
    </row>
    <row r="3" spans="2:10" ht="17.25">
      <c r="B3" s="796" t="s">
        <v>435</v>
      </c>
      <c r="C3" s="796"/>
      <c r="D3" s="796"/>
      <c r="E3" s="796"/>
    </row>
    <row r="4" spans="2:10" s="32" customFormat="1" ht="15.75" thickBot="1">
      <c r="B4" s="52"/>
      <c r="C4" s="116">
        <v>2024</v>
      </c>
      <c r="D4" s="116">
        <v>2025</v>
      </c>
      <c r="E4" s="117">
        <v>2026</v>
      </c>
    </row>
    <row r="5" spans="2:10" ht="15" customHeight="1" thickTop="1">
      <c r="B5" s="629" t="s">
        <v>436</v>
      </c>
      <c r="C5" s="296">
        <v>18.8</v>
      </c>
      <c r="D5" s="133">
        <v>21</v>
      </c>
      <c r="E5" s="511">
        <v>24.859925586667664</v>
      </c>
      <c r="F5" s="672"/>
    </row>
    <row r="6" spans="2:10" ht="15" customHeight="1">
      <c r="B6" s="34" t="s">
        <v>437</v>
      </c>
      <c r="C6" s="118">
        <v>8000</v>
      </c>
      <c r="D6" s="134">
        <v>8500</v>
      </c>
      <c r="E6" s="508">
        <v>8700</v>
      </c>
      <c r="G6"/>
    </row>
    <row r="7" spans="2:10" ht="15" customHeight="1">
      <c r="B7" s="409" t="s">
        <v>438</v>
      </c>
      <c r="C7" s="417">
        <v>201900</v>
      </c>
      <c r="D7" s="135">
        <v>189400</v>
      </c>
      <c r="E7" s="509">
        <v>210100</v>
      </c>
      <c r="G7" s="673"/>
    </row>
    <row r="8" spans="2:10" ht="13.15" customHeight="1">
      <c r="B8" s="827" t="s">
        <v>171</v>
      </c>
      <c r="C8" s="827"/>
      <c r="D8" s="827"/>
      <c r="E8" s="827"/>
      <c r="G8" s="673"/>
    </row>
    <row r="9" spans="2:10" ht="13.15" customHeight="1">
      <c r="B9" s="802" t="s">
        <v>439</v>
      </c>
      <c r="C9" s="802"/>
      <c r="D9" s="802"/>
      <c r="E9" s="802"/>
      <c r="G9" s="673"/>
    </row>
    <row r="10" spans="2:10" ht="13.15" customHeight="1">
      <c r="B10" s="827" t="s">
        <v>440</v>
      </c>
      <c r="C10" s="827"/>
      <c r="D10" s="827"/>
      <c r="E10" s="827"/>
    </row>
    <row r="11" spans="2:10" ht="13.15" customHeight="1">
      <c r="B11" s="827" t="s">
        <v>441</v>
      </c>
      <c r="C11" s="827"/>
      <c r="D11" s="827"/>
      <c r="E11" s="827"/>
    </row>
    <row r="12" spans="2:10" ht="13.15" customHeight="1">
      <c r="B12" s="827" t="s">
        <v>442</v>
      </c>
      <c r="C12" s="827"/>
      <c r="D12" s="827"/>
      <c r="E12" s="827"/>
    </row>
    <row r="13" spans="2:10" ht="15" customHeight="1">
      <c r="B13" s="799"/>
      <c r="C13" s="799"/>
      <c r="D13" s="799"/>
      <c r="E13" s="799"/>
      <c r="H13"/>
      <c r="I13"/>
    </row>
    <row r="14" spans="2:10" ht="15.6" customHeight="1">
      <c r="B14" s="834" t="s">
        <v>443</v>
      </c>
      <c r="C14" s="834"/>
      <c r="D14" s="834"/>
      <c r="E14" s="834"/>
      <c r="F14" s="54"/>
      <c r="G14" s="54"/>
      <c r="H14"/>
      <c r="I14"/>
      <c r="J14" s="54"/>
    </row>
    <row r="15" spans="2:10" s="32" customFormat="1" ht="15.75" thickBot="1">
      <c r="B15" s="52"/>
      <c r="C15" s="119">
        <v>2024</v>
      </c>
      <c r="D15" s="119">
        <v>2025</v>
      </c>
      <c r="E15" s="120">
        <f>E$4</f>
        <v>2026</v>
      </c>
      <c r="H15"/>
      <c r="I15"/>
    </row>
    <row r="16" spans="2:10" ht="15" customHeight="1" thickTop="1">
      <c r="B16" s="674" t="s">
        <v>242</v>
      </c>
      <c r="C16" s="109">
        <v>1670</v>
      </c>
      <c r="D16" s="298">
        <v>1900</v>
      </c>
      <c r="E16" s="510">
        <v>1780</v>
      </c>
      <c r="H16"/>
      <c r="I16"/>
    </row>
    <row r="17" spans="2:9" ht="15" customHeight="1">
      <c r="B17" s="674" t="s">
        <v>444</v>
      </c>
      <c r="C17" s="109">
        <v>710</v>
      </c>
      <c r="D17" s="298">
        <v>740</v>
      </c>
      <c r="E17" s="510">
        <v>1350</v>
      </c>
      <c r="H17"/>
      <c r="I17"/>
    </row>
    <row r="18" spans="2:9" ht="15" customHeight="1">
      <c r="B18" s="674" t="s">
        <v>253</v>
      </c>
      <c r="C18" s="109">
        <v>760</v>
      </c>
      <c r="D18" s="298">
        <v>790</v>
      </c>
      <c r="E18" s="510">
        <v>810</v>
      </c>
      <c r="H18"/>
      <c r="I18"/>
    </row>
    <row r="19" spans="2:9" ht="15" customHeight="1">
      <c r="B19" s="674" t="s">
        <v>407</v>
      </c>
      <c r="C19" s="109">
        <v>480</v>
      </c>
      <c r="D19" s="298">
        <v>620</v>
      </c>
      <c r="E19" s="510">
        <v>760</v>
      </c>
      <c r="F19" s="153"/>
      <c r="H19"/>
      <c r="I19"/>
    </row>
    <row r="20" spans="2:9" ht="15" customHeight="1">
      <c r="B20" s="674" t="s">
        <v>252</v>
      </c>
      <c r="C20" s="109">
        <v>500</v>
      </c>
      <c r="D20" s="298">
        <v>630</v>
      </c>
      <c r="E20" s="510">
        <v>650</v>
      </c>
      <c r="F20" s="153"/>
      <c r="H20"/>
      <c r="I20"/>
    </row>
    <row r="21" spans="2:9" ht="15" customHeight="1">
      <c r="B21" s="674" t="s">
        <v>239</v>
      </c>
      <c r="C21" s="109">
        <v>360</v>
      </c>
      <c r="D21" s="298">
        <v>510</v>
      </c>
      <c r="E21" s="510">
        <v>510</v>
      </c>
      <c r="H21"/>
      <c r="I21"/>
    </row>
    <row r="22" spans="2:9" ht="15" customHeight="1">
      <c r="B22" s="674" t="s">
        <v>243</v>
      </c>
      <c r="C22" s="109">
        <v>380</v>
      </c>
      <c r="D22" s="298">
        <v>460</v>
      </c>
      <c r="E22" s="510">
        <v>480</v>
      </c>
      <c r="F22" s="153"/>
      <c r="H22"/>
      <c r="I22"/>
    </row>
    <row r="23" spans="2:9" ht="15" customHeight="1">
      <c r="B23" s="674" t="s">
        <v>256</v>
      </c>
      <c r="C23" s="109">
        <v>460</v>
      </c>
      <c r="D23" s="298">
        <v>460</v>
      </c>
      <c r="E23" s="510">
        <v>480</v>
      </c>
      <c r="F23" s="153"/>
      <c r="H23"/>
      <c r="I23"/>
    </row>
    <row r="24" spans="2:9" ht="15" customHeight="1">
      <c r="B24" s="674" t="s">
        <v>251</v>
      </c>
      <c r="C24" s="109">
        <v>360</v>
      </c>
      <c r="D24" s="298">
        <v>490</v>
      </c>
      <c r="E24" s="510">
        <v>470</v>
      </c>
      <c r="F24" s="153"/>
      <c r="H24"/>
      <c r="I24"/>
    </row>
    <row r="25" spans="2:9" ht="15" customHeight="1">
      <c r="B25" s="675" t="s">
        <v>240</v>
      </c>
      <c r="C25" s="418">
        <v>380</v>
      </c>
      <c r="D25" s="299">
        <v>410</v>
      </c>
      <c r="E25" s="512">
        <v>390</v>
      </c>
      <c r="H25"/>
      <c r="I25"/>
    </row>
    <row r="26" spans="2:9" ht="13.15" customHeight="1">
      <c r="B26" s="836" t="s">
        <v>206</v>
      </c>
      <c r="C26" s="836"/>
      <c r="D26" s="836"/>
      <c r="E26" s="836"/>
      <c r="H26"/>
      <c r="I26"/>
    </row>
    <row r="27" spans="2:9" ht="13.15" customHeight="1">
      <c r="B27" s="836" t="s">
        <v>445</v>
      </c>
      <c r="C27" s="836"/>
      <c r="D27" s="836"/>
      <c r="E27" s="836"/>
      <c r="H27"/>
      <c r="I27"/>
    </row>
  </sheetData>
  <sheetProtection algorithmName="SHA-512" hashValue="UBUoAAq88itw+WPu7xClSaYSDR0uf3hPymEjJIZFMojVXOvkf8/M7wvN161QaKJVpgTV4+3GFazVhJX3HFpNiA==" saltValue="sWls4FFh3zJnHN0QOc3CyA==" spinCount="100000" sheet="1" objects="1" scenarios="1"/>
  <mergeCells count="11">
    <mergeCell ref="D2:E2"/>
    <mergeCell ref="B26:E26"/>
    <mergeCell ref="B27:E27"/>
    <mergeCell ref="B8:E8"/>
    <mergeCell ref="B9:E9"/>
    <mergeCell ref="B10:E10"/>
    <mergeCell ref="B11:E11"/>
    <mergeCell ref="B12:E12"/>
    <mergeCell ref="B3:E3"/>
    <mergeCell ref="B13:E13"/>
    <mergeCell ref="B14:E14"/>
  </mergeCells>
  <hyperlinks>
    <hyperlink ref="D2:E2" r:id="rId1" display="Click to read our ESG Addendum Methodology" xr:uid="{F746B99F-3323-464B-B6AD-DA9460634AC6}"/>
  </hyperlinks>
  <pageMargins left="0.70866141732283472" right="0.70866141732283472" top="0.74803149606299213" bottom="0.74803149606299213" header="0.31496062992125984" footer="0.31496062992125984"/>
  <pageSetup paperSize="9" scale="97"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BF9FD-5200-4DEE-9664-BE55651CFA8E}">
  <sheetPr codeName="Sheet7"/>
  <dimension ref="A1:N97"/>
  <sheetViews>
    <sheetView zoomScaleNormal="100" workbookViewId="0"/>
  </sheetViews>
  <sheetFormatPr defaultColWidth="9.28515625" defaultRowHeight="15"/>
  <cols>
    <col min="1" max="1" width="8.7109375" style="31"/>
    <col min="2" max="2" width="66.5703125" style="31" customWidth="1"/>
    <col min="3" max="5" width="14.7109375" style="31" customWidth="1"/>
    <col min="6" max="6" width="14.7109375" customWidth="1"/>
  </cols>
  <sheetData>
    <row r="1" spans="1:6" ht="15.6" customHeight="1"/>
    <row r="2" spans="1:6">
      <c r="C2" s="108"/>
      <c r="D2" s="729" t="e" vm="1">
        <v>#VALUE!</v>
      </c>
      <c r="E2" s="825" t="s">
        <v>162</v>
      </c>
      <c r="F2" s="825"/>
    </row>
    <row r="3" spans="1:6" ht="17.25">
      <c r="B3" s="796" t="s">
        <v>316</v>
      </c>
      <c r="C3" s="796"/>
      <c r="D3" s="796"/>
      <c r="E3" s="796"/>
      <c r="F3" s="796"/>
    </row>
    <row r="4" spans="1:6" ht="15.75" thickBot="1">
      <c r="B4" s="844" t="s">
        <v>317</v>
      </c>
      <c r="C4" s="844"/>
      <c r="D4" s="55">
        <v>2024</v>
      </c>
      <c r="E4" s="55">
        <v>2025</v>
      </c>
      <c r="F4" s="59">
        <v>2026</v>
      </c>
    </row>
    <row r="5" spans="1:6" ht="15" customHeight="1" thickTop="1">
      <c r="B5" s="849" t="s">
        <v>952</v>
      </c>
      <c r="C5" s="849"/>
      <c r="D5" s="290">
        <v>85225</v>
      </c>
      <c r="E5" s="290">
        <v>87007</v>
      </c>
      <c r="F5" s="676">
        <v>91128</v>
      </c>
    </row>
    <row r="6" spans="1:6" ht="15" customHeight="1">
      <c r="B6" s="850" t="s">
        <v>953</v>
      </c>
      <c r="C6" s="850"/>
      <c r="D6" s="677">
        <v>146</v>
      </c>
      <c r="E6" s="677">
        <v>141</v>
      </c>
      <c r="F6" s="678">
        <v>139</v>
      </c>
    </row>
    <row r="7" spans="1:6" ht="13.15" customHeight="1">
      <c r="B7" s="797" t="s">
        <v>171</v>
      </c>
      <c r="C7" s="797"/>
      <c r="D7" s="797"/>
      <c r="E7" s="797"/>
      <c r="F7" s="797"/>
    </row>
    <row r="8" spans="1:6" ht="25.9" customHeight="1">
      <c r="B8" s="802" t="s">
        <v>319</v>
      </c>
      <c r="C8" s="802"/>
      <c r="D8" s="802"/>
      <c r="E8" s="802"/>
      <c r="F8" s="802"/>
    </row>
    <row r="9" spans="1:6" ht="13.15" customHeight="1">
      <c r="B9" s="802" t="s">
        <v>954</v>
      </c>
      <c r="C9" s="802"/>
      <c r="D9" s="802"/>
      <c r="E9" s="802"/>
      <c r="F9" s="817"/>
    </row>
    <row r="10" spans="1:6" ht="13.15" customHeight="1">
      <c r="B10" s="861" t="s">
        <v>955</v>
      </c>
      <c r="C10" s="798"/>
      <c r="D10" s="798"/>
      <c r="E10" s="798"/>
      <c r="F10" s="817"/>
    </row>
    <row r="11" spans="1:6" ht="15" customHeight="1">
      <c r="B11" s="837"/>
      <c r="C11" s="837"/>
      <c r="D11" s="837"/>
      <c r="E11" s="837"/>
      <c r="F11" s="837"/>
    </row>
    <row r="12" spans="1:6" ht="15.75">
      <c r="B12" s="796" t="s">
        <v>320</v>
      </c>
      <c r="C12" s="796"/>
      <c r="D12" s="796"/>
      <c r="E12" s="796"/>
      <c r="F12" s="796"/>
    </row>
    <row r="13" spans="1:6" s="28" customFormat="1" ht="15.75" thickBot="1">
      <c r="A13" s="32"/>
      <c r="B13" s="844" t="s">
        <v>321</v>
      </c>
      <c r="C13" s="844"/>
      <c r="D13" s="55">
        <v>2024</v>
      </c>
      <c r="E13" s="55">
        <v>2025</v>
      </c>
      <c r="F13" s="59">
        <v>2026</v>
      </c>
    </row>
    <row r="14" spans="1:6" ht="15" customHeight="1" thickTop="1">
      <c r="B14" s="845" t="s">
        <v>956</v>
      </c>
      <c r="C14" s="845"/>
      <c r="D14" s="352">
        <v>94020.950833333336</v>
      </c>
      <c r="E14" s="472">
        <v>93976.41333333333</v>
      </c>
      <c r="F14" s="473">
        <v>97284</v>
      </c>
    </row>
    <row r="15" spans="1:6" ht="15" customHeight="1">
      <c r="B15" s="846" t="s">
        <v>322</v>
      </c>
      <c r="C15" s="846"/>
      <c r="D15" s="290">
        <v>87173</v>
      </c>
      <c r="E15" s="290">
        <v>88780</v>
      </c>
      <c r="F15" s="473">
        <v>92537</v>
      </c>
    </row>
    <row r="16" spans="1:6" ht="15" customHeight="1">
      <c r="B16" s="847" t="s">
        <v>323</v>
      </c>
      <c r="C16" s="847"/>
      <c r="D16" s="474">
        <v>6847.9508333333315</v>
      </c>
      <c r="E16" s="474">
        <v>5196.413333333333</v>
      </c>
      <c r="F16" s="460">
        <v>4747</v>
      </c>
    </row>
    <row r="17" spans="1:13" ht="15" customHeight="1">
      <c r="B17" s="831"/>
      <c r="C17" s="831"/>
      <c r="D17" s="831"/>
      <c r="E17" s="831"/>
      <c r="F17" s="831"/>
    </row>
    <row r="18" spans="1:13" ht="17.25">
      <c r="B18" s="796" t="s">
        <v>324</v>
      </c>
      <c r="C18" s="796"/>
      <c r="D18" s="796"/>
      <c r="E18" s="796"/>
      <c r="F18" s="796"/>
    </row>
    <row r="19" spans="1:13" s="28" customFormat="1" ht="15.75" thickBot="1">
      <c r="A19" s="32"/>
      <c r="B19" s="844" t="s">
        <v>321</v>
      </c>
      <c r="C19" s="844"/>
      <c r="D19" s="61">
        <v>2024</v>
      </c>
      <c r="E19" s="61">
        <v>2025</v>
      </c>
      <c r="F19" s="60">
        <v>2026</v>
      </c>
    </row>
    <row r="20" spans="1:13" ht="15" customHeight="1" thickTop="1">
      <c r="B20" s="866" t="s">
        <v>325</v>
      </c>
      <c r="C20" s="866"/>
      <c r="D20" s="291">
        <v>9.3453000193959052E-2</v>
      </c>
      <c r="E20" s="475">
        <v>8.0314804331684073E-2</v>
      </c>
      <c r="F20" s="476">
        <v>7.4899999999999994E-2</v>
      </c>
    </row>
    <row r="21" spans="1:13" ht="15" customHeight="1">
      <c r="B21" s="838" t="s">
        <v>326</v>
      </c>
      <c r="C21" s="839"/>
      <c r="D21" s="292">
        <v>5.4896290679973425E-2</v>
      </c>
      <c r="E21" s="477">
        <v>4.6558987215209416E-2</v>
      </c>
      <c r="F21" s="478">
        <v>4.3900000000000002E-2</v>
      </c>
    </row>
    <row r="22" spans="1:13" ht="15" customHeight="1">
      <c r="B22" s="838" t="s">
        <v>327</v>
      </c>
      <c r="C22" s="839"/>
      <c r="D22" s="292">
        <v>3.8556709513985619E-2</v>
      </c>
      <c r="E22" s="477">
        <v>3.3755817116474664E-2</v>
      </c>
      <c r="F22" s="478">
        <v>3.1E-2</v>
      </c>
    </row>
    <row r="23" spans="1:13" ht="15" customHeight="1">
      <c r="B23" s="848" t="s">
        <v>328</v>
      </c>
      <c r="C23" s="839"/>
      <c r="D23" s="291">
        <v>3.3184631389628481E-2</v>
      </c>
      <c r="E23" s="477">
        <v>3.5288668661456683E-2</v>
      </c>
      <c r="F23" s="478">
        <v>4.0399999999999998E-2</v>
      </c>
    </row>
    <row r="24" spans="1:13" ht="15" customHeight="1">
      <c r="B24" s="838" t="s">
        <v>326</v>
      </c>
      <c r="C24" s="839"/>
      <c r="D24" s="292">
        <v>1.9043252869712413E-2</v>
      </c>
      <c r="E24" s="477">
        <v>2.1250395159570945E-2</v>
      </c>
      <c r="F24" s="478">
        <v>2.4500000000000001E-2</v>
      </c>
    </row>
    <row r="25" spans="1:13" ht="15" customHeight="1">
      <c r="B25" s="840" t="s">
        <v>327</v>
      </c>
      <c r="C25" s="841"/>
      <c r="D25" s="479">
        <v>1.414137851991607E-2</v>
      </c>
      <c r="E25" s="480">
        <v>1.6038273501885737E-2</v>
      </c>
      <c r="F25" s="478">
        <v>1.6E-2</v>
      </c>
    </row>
    <row r="26" spans="1:13" ht="15" customHeight="1">
      <c r="B26" s="863" t="s">
        <v>329</v>
      </c>
      <c r="C26" s="864"/>
      <c r="D26" s="293">
        <v>0.12663763158358754</v>
      </c>
      <c r="E26" s="475">
        <v>0.11560347299314076</v>
      </c>
      <c r="F26" s="476">
        <v>0.1154</v>
      </c>
    </row>
    <row r="27" spans="1:13" ht="15" customHeight="1">
      <c r="B27" s="865" t="s">
        <v>330</v>
      </c>
      <c r="C27" s="839"/>
      <c r="D27" s="292">
        <v>0.10065887303910333</v>
      </c>
      <c r="E27" s="481">
        <v>9.198212040787819E-2</v>
      </c>
      <c r="F27" s="482">
        <v>9.9999999999999992E-2</v>
      </c>
    </row>
    <row r="28" spans="1:13" ht="15" customHeight="1">
      <c r="B28" s="843" t="s">
        <v>331</v>
      </c>
      <c r="C28" s="841"/>
      <c r="D28" s="483">
        <v>2.5978758544484216E-2</v>
      </c>
      <c r="E28" s="484">
        <v>2.5621352585262568E-2</v>
      </c>
      <c r="F28" s="485">
        <v>2.1600000000000001E-2</v>
      </c>
    </row>
    <row r="29" spans="1:13" ht="15" customHeight="1">
      <c r="B29" s="862"/>
      <c r="C29" s="862"/>
      <c r="D29" s="862"/>
      <c r="E29" s="862"/>
      <c r="F29" s="862"/>
    </row>
    <row r="30" spans="1:13" ht="17.25">
      <c r="B30" s="796" t="s">
        <v>332</v>
      </c>
      <c r="C30" s="796"/>
      <c r="D30" s="796"/>
      <c r="E30" s="796"/>
      <c r="F30" s="796"/>
    </row>
    <row r="31" spans="1:13" ht="15.75" thickBot="1">
      <c r="B31" s="844" t="s">
        <v>317</v>
      </c>
      <c r="C31" s="844"/>
      <c r="D31" s="56">
        <v>2024</v>
      </c>
      <c r="E31" s="56">
        <v>2025</v>
      </c>
      <c r="F31" s="60">
        <f>F$13</f>
        <v>2026</v>
      </c>
      <c r="H31" s="28"/>
      <c r="I31" s="28"/>
      <c r="J31" s="28"/>
      <c r="K31" s="28"/>
      <c r="L31" s="28"/>
      <c r="M31" s="28"/>
    </row>
    <row r="32" spans="1:13" ht="15" customHeight="1" thickTop="1">
      <c r="B32" s="821" t="s">
        <v>333</v>
      </c>
      <c r="C32" s="821"/>
      <c r="D32" s="292">
        <v>0.84172484599589326</v>
      </c>
      <c r="E32" s="486">
        <v>0.83034698357603409</v>
      </c>
      <c r="F32" s="476">
        <v>0.83330000000000004</v>
      </c>
    </row>
    <row r="33" spans="1:6" ht="15" customHeight="1">
      <c r="B33" s="858" t="s">
        <v>334</v>
      </c>
      <c r="C33" s="858"/>
      <c r="D33" s="292">
        <v>0.15827515400410677</v>
      </c>
      <c r="E33" s="487">
        <v>0.16965301642396588</v>
      </c>
      <c r="F33" s="478">
        <v>0.16669999999999999</v>
      </c>
    </row>
    <row r="34" spans="1:6" ht="15" customHeight="1">
      <c r="B34" s="858" t="s">
        <v>335</v>
      </c>
      <c r="C34" s="858"/>
      <c r="D34" s="292">
        <v>0.95691405104136107</v>
      </c>
      <c r="E34" s="487">
        <v>0.95861252542898845</v>
      </c>
      <c r="F34" s="478">
        <v>0.9496</v>
      </c>
    </row>
    <row r="35" spans="1:6" ht="15" customHeight="1">
      <c r="B35" s="859" t="s">
        <v>336</v>
      </c>
      <c r="C35" s="859"/>
      <c r="D35" s="479">
        <v>4.3085948958638896E-2</v>
      </c>
      <c r="E35" s="488">
        <v>4.138747457101153E-2</v>
      </c>
      <c r="F35" s="485">
        <v>5.04E-2</v>
      </c>
    </row>
    <row r="36" spans="1:6" ht="15" customHeight="1">
      <c r="B36" s="799"/>
      <c r="C36" s="799"/>
      <c r="D36" s="799"/>
      <c r="E36" s="799"/>
      <c r="F36" s="799"/>
    </row>
    <row r="37" spans="1:6" ht="18" customHeight="1">
      <c r="B37" s="796" t="s">
        <v>337</v>
      </c>
      <c r="C37" s="796"/>
      <c r="D37" s="796"/>
      <c r="E37" s="796"/>
      <c r="F37" s="796"/>
    </row>
    <row r="38" spans="1:6" s="28" customFormat="1" ht="15.6" customHeight="1" thickBot="1">
      <c r="A38" s="32"/>
      <c r="B38" s="844" t="s">
        <v>317</v>
      </c>
      <c r="C38" s="844"/>
      <c r="D38" s="62">
        <v>2024</v>
      </c>
      <c r="E38" s="62">
        <v>2025</v>
      </c>
      <c r="F38" s="60">
        <v>2026</v>
      </c>
    </row>
    <row r="39" spans="1:6" ht="15" customHeight="1" thickTop="1">
      <c r="B39" s="842" t="s">
        <v>1033</v>
      </c>
      <c r="C39" s="842"/>
      <c r="D39" s="248" t="s">
        <v>190</v>
      </c>
      <c r="E39" s="490">
        <v>12742</v>
      </c>
      <c r="F39" s="491">
        <v>16447</v>
      </c>
    </row>
    <row r="40" spans="1:6" ht="15" customHeight="1">
      <c r="B40" s="838" t="s">
        <v>1034</v>
      </c>
      <c r="C40" s="838"/>
      <c r="D40" s="248" t="s">
        <v>190</v>
      </c>
      <c r="E40" s="494">
        <v>15607</v>
      </c>
      <c r="F40" s="679">
        <v>15976</v>
      </c>
    </row>
    <row r="41" spans="1:6" ht="15" customHeight="1">
      <c r="B41" s="838" t="s">
        <v>1035</v>
      </c>
      <c r="C41" s="838"/>
      <c r="D41" s="248" t="s">
        <v>190</v>
      </c>
      <c r="E41" s="490">
        <v>13996</v>
      </c>
      <c r="F41" s="491">
        <v>14529</v>
      </c>
    </row>
    <row r="42" spans="1:6" ht="15" customHeight="1">
      <c r="B42" s="838" t="s">
        <v>1036</v>
      </c>
      <c r="C42" s="838"/>
      <c r="D42" s="248" t="s">
        <v>190</v>
      </c>
      <c r="E42" s="492">
        <v>14851</v>
      </c>
      <c r="F42" s="679">
        <v>14219</v>
      </c>
    </row>
    <row r="43" spans="1:6" ht="15" customHeight="1">
      <c r="B43" s="838" t="s">
        <v>1037</v>
      </c>
      <c r="C43" s="839"/>
      <c r="D43" s="248" t="s">
        <v>190</v>
      </c>
      <c r="E43" s="494">
        <v>7213</v>
      </c>
      <c r="F43" s="679">
        <v>7729</v>
      </c>
    </row>
    <row r="44" spans="1:6" ht="15" customHeight="1">
      <c r="B44" s="838" t="s">
        <v>253</v>
      </c>
      <c r="C44" s="839"/>
      <c r="D44" s="248" t="s">
        <v>190</v>
      </c>
      <c r="E44" s="494">
        <v>4509</v>
      </c>
      <c r="F44" s="679">
        <v>4368</v>
      </c>
    </row>
    <row r="45" spans="1:6" ht="15" customHeight="1">
      <c r="B45" s="838" t="s">
        <v>1038</v>
      </c>
      <c r="C45" s="839"/>
      <c r="D45" s="248" t="s">
        <v>190</v>
      </c>
      <c r="E45" s="494">
        <v>3259</v>
      </c>
      <c r="F45" s="679">
        <v>3240</v>
      </c>
    </row>
    <row r="46" spans="1:6" ht="15" customHeight="1">
      <c r="B46" s="838" t="s">
        <v>239</v>
      </c>
      <c r="C46" s="839"/>
      <c r="D46" s="248" t="s">
        <v>190</v>
      </c>
      <c r="E46" s="489">
        <v>2286</v>
      </c>
      <c r="F46" s="679">
        <v>2246</v>
      </c>
    </row>
    <row r="47" spans="1:6" ht="15" customHeight="1">
      <c r="B47" s="838" t="s">
        <v>243</v>
      </c>
      <c r="C47" s="838"/>
      <c r="D47" s="248" t="s">
        <v>190</v>
      </c>
      <c r="E47" s="493">
        <v>1696</v>
      </c>
      <c r="F47" s="491">
        <v>1667</v>
      </c>
    </row>
    <row r="48" spans="1:6" ht="15" customHeight="1">
      <c r="B48" s="840" t="s">
        <v>338</v>
      </c>
      <c r="C48" s="841"/>
      <c r="D48" s="501" t="s">
        <v>190</v>
      </c>
      <c r="E48" s="502">
        <v>1646</v>
      </c>
      <c r="F48" s="680">
        <v>1644</v>
      </c>
    </row>
    <row r="49" spans="1:14" ht="13.15" customHeight="1">
      <c r="B49" s="860" t="s">
        <v>171</v>
      </c>
      <c r="C49" s="860"/>
      <c r="D49" s="860"/>
      <c r="E49" s="860"/>
      <c r="F49" s="860"/>
    </row>
    <row r="50" spans="1:14" ht="13.15" customHeight="1">
      <c r="B50" s="813" t="s">
        <v>339</v>
      </c>
      <c r="C50" s="813"/>
      <c r="D50" s="813"/>
      <c r="E50" s="813"/>
      <c r="F50" s="813"/>
    </row>
    <row r="51" spans="1:14" ht="13.15" customHeight="1">
      <c r="B51" s="813" t="s">
        <v>1039</v>
      </c>
      <c r="C51" s="813"/>
      <c r="D51" s="813"/>
      <c r="E51" s="813"/>
      <c r="F51" s="813"/>
    </row>
    <row r="52" spans="1:14" ht="13.15" customHeight="1">
      <c r="B52" s="813" t="s">
        <v>1040</v>
      </c>
      <c r="C52" s="813"/>
      <c r="D52" s="813"/>
      <c r="E52" s="813"/>
      <c r="F52" s="813"/>
    </row>
    <row r="53" spans="1:14" ht="13.15" customHeight="1">
      <c r="B53" s="813" t="s">
        <v>1041</v>
      </c>
      <c r="C53" s="813"/>
      <c r="D53" s="813"/>
      <c r="E53" s="813"/>
      <c r="F53" s="813"/>
    </row>
    <row r="54" spans="1:14" ht="15" customHeight="1">
      <c r="B54" s="799"/>
      <c r="C54" s="799"/>
      <c r="D54" s="799"/>
      <c r="E54" s="799"/>
      <c r="F54" s="799"/>
    </row>
    <row r="55" spans="1:14" ht="17.25">
      <c r="B55" s="796" t="s">
        <v>340</v>
      </c>
      <c r="C55" s="796"/>
      <c r="D55" s="796"/>
      <c r="E55" s="796"/>
      <c r="F55" s="796"/>
    </row>
    <row r="56" spans="1:14" s="28" customFormat="1" ht="15.75" thickBot="1">
      <c r="A56" s="32"/>
      <c r="B56" s="844" t="s">
        <v>317</v>
      </c>
      <c r="C56" s="844"/>
      <c r="D56" s="63">
        <v>2024</v>
      </c>
      <c r="E56" s="63">
        <v>2025</v>
      </c>
      <c r="F56" s="60">
        <v>2026</v>
      </c>
      <c r="H56" s="105"/>
      <c r="I56" s="105"/>
      <c r="J56" s="105"/>
      <c r="K56" s="105"/>
      <c r="L56" s="105"/>
      <c r="M56" s="105"/>
      <c r="N56" s="105"/>
    </row>
    <row r="57" spans="1:14" ht="15" customHeight="1" thickTop="1">
      <c r="B57" s="821" t="s">
        <v>341</v>
      </c>
      <c r="C57" s="821"/>
      <c r="D57" s="64">
        <v>0.16915413067738466</v>
      </c>
      <c r="E57" s="495">
        <v>0.15661710787612954</v>
      </c>
      <c r="F57" s="496">
        <v>0.14541087446329123</v>
      </c>
    </row>
    <row r="58" spans="1:14" ht="15" customHeight="1">
      <c r="B58" s="820" t="s">
        <v>342</v>
      </c>
      <c r="C58" s="820"/>
      <c r="D58" s="64">
        <v>0.10990860177865619</v>
      </c>
      <c r="E58" s="495">
        <v>0.10350787037474142</v>
      </c>
      <c r="F58" s="496">
        <v>0.13374144454363815</v>
      </c>
    </row>
    <row r="59" spans="1:14" ht="15" customHeight="1">
      <c r="B59" s="820" t="s">
        <v>343</v>
      </c>
      <c r="C59" s="820"/>
      <c r="D59" s="64">
        <v>0.12790977513822116</v>
      </c>
      <c r="E59" s="495">
        <v>0.13021377764050163</v>
      </c>
      <c r="F59" s="496">
        <v>0.12590868511669429</v>
      </c>
    </row>
    <row r="60" spans="1:14" ht="15" customHeight="1">
      <c r="B60" s="820" t="s">
        <v>344</v>
      </c>
      <c r="C60" s="820"/>
      <c r="D60" s="64">
        <v>0.15849821688729793</v>
      </c>
      <c r="E60" s="495">
        <v>0.16053891981349025</v>
      </c>
      <c r="F60" s="496">
        <v>0.15909960464226502</v>
      </c>
      <c r="G60" s="151"/>
    </row>
    <row r="61" spans="1:14" ht="15" customHeight="1">
      <c r="B61" s="820" t="s">
        <v>345</v>
      </c>
      <c r="C61" s="820"/>
      <c r="D61" s="64">
        <v>3.6407279341115942E-2</v>
      </c>
      <c r="E61" s="495">
        <v>3.5124562376052444E-2</v>
      </c>
      <c r="F61" s="496">
        <v>3.341410534370616E-2</v>
      </c>
      <c r="G61" s="151"/>
    </row>
    <row r="62" spans="1:14" ht="15" customHeight="1">
      <c r="B62" s="820" t="s">
        <v>957</v>
      </c>
      <c r="C62" s="820"/>
      <c r="D62" s="64">
        <v>0.3877348265769851</v>
      </c>
      <c r="E62" s="495">
        <v>0.40506207325061694</v>
      </c>
      <c r="F62" s="681">
        <v>0.39442248012583431</v>
      </c>
      <c r="G62" s="141"/>
    </row>
    <row r="63" spans="1:14" ht="15" customHeight="1">
      <c r="B63" s="856" t="s">
        <v>958</v>
      </c>
      <c r="C63" s="856"/>
      <c r="D63" s="497">
        <v>1.0387169600339079E-2</v>
      </c>
      <c r="E63" s="498">
        <v>8.9356886684677419E-3</v>
      </c>
      <c r="F63" s="682">
        <v>8.0028057645708459E-3</v>
      </c>
      <c r="G63" s="141"/>
    </row>
    <row r="64" spans="1:14" ht="13.15" customHeight="1">
      <c r="B64" s="812" t="s">
        <v>171</v>
      </c>
      <c r="C64" s="812"/>
      <c r="D64" s="812"/>
      <c r="E64" s="812"/>
      <c r="F64" s="812"/>
    </row>
    <row r="65" spans="1:7" ht="25.9" customHeight="1">
      <c r="B65" s="813" t="s">
        <v>346</v>
      </c>
      <c r="C65" s="813"/>
      <c r="D65" s="813"/>
      <c r="E65" s="813"/>
      <c r="F65" s="813"/>
      <c r="G65" s="309"/>
    </row>
    <row r="66" spans="1:7" ht="13.15" customHeight="1">
      <c r="B66" s="813" t="s">
        <v>959</v>
      </c>
      <c r="C66" s="813"/>
      <c r="D66" s="813"/>
      <c r="E66" s="813"/>
      <c r="F66" s="813"/>
    </row>
    <row r="67" spans="1:7" ht="13.15" customHeight="1">
      <c r="B67" s="813" t="s">
        <v>1051</v>
      </c>
      <c r="C67" s="813"/>
      <c r="D67" s="813"/>
      <c r="E67" s="813"/>
      <c r="F67" s="813"/>
    </row>
    <row r="68" spans="1:7" ht="15" customHeight="1">
      <c r="B68" s="811"/>
      <c r="C68" s="811"/>
      <c r="D68" s="811"/>
      <c r="E68" s="811"/>
      <c r="F68" s="811"/>
    </row>
    <row r="69" spans="1:7" ht="17.25">
      <c r="A69"/>
      <c r="B69" s="796" t="s">
        <v>347</v>
      </c>
      <c r="C69" s="796"/>
      <c r="D69" s="796"/>
      <c r="E69" s="796"/>
      <c r="F69" s="796"/>
    </row>
    <row r="70" spans="1:7" ht="15.75" thickBot="1">
      <c r="A70"/>
      <c r="B70" s="844" t="s">
        <v>317</v>
      </c>
      <c r="C70" s="844"/>
      <c r="D70" s="63">
        <v>2024</v>
      </c>
      <c r="E70" s="63">
        <v>2025</v>
      </c>
      <c r="F70" s="60">
        <v>2026</v>
      </c>
    </row>
    <row r="71" spans="1:7" ht="15" customHeight="1" thickTop="1">
      <c r="A71"/>
      <c r="B71" s="853" t="s">
        <v>960</v>
      </c>
      <c r="C71" s="853"/>
      <c r="D71" s="410" t="s">
        <v>190</v>
      </c>
      <c r="E71" s="683">
        <v>0.15</v>
      </c>
      <c r="F71" s="684">
        <v>0.14229279373196238</v>
      </c>
    </row>
    <row r="72" spans="1:7" ht="15" customHeight="1">
      <c r="B72" s="831"/>
      <c r="C72" s="831"/>
      <c r="D72" s="831"/>
      <c r="E72" s="831"/>
      <c r="F72" s="831"/>
    </row>
    <row r="73" spans="1:7" ht="17.25">
      <c r="B73" s="796" t="s">
        <v>1042</v>
      </c>
      <c r="C73" s="796"/>
      <c r="D73" s="796"/>
      <c r="E73" s="796"/>
      <c r="F73" s="796"/>
    </row>
    <row r="74" spans="1:7" ht="30" customHeight="1">
      <c r="B74" s="685" t="s">
        <v>317</v>
      </c>
      <c r="C74" s="857" t="s">
        <v>1047</v>
      </c>
      <c r="D74" s="857"/>
      <c r="E74" s="857" t="s">
        <v>1048</v>
      </c>
      <c r="F74" s="857"/>
    </row>
    <row r="75" spans="1:7" ht="15.75" thickBot="1">
      <c r="B75" s="33" t="s">
        <v>348</v>
      </c>
      <c r="C75" s="168">
        <v>2025</v>
      </c>
      <c r="D75" s="168">
        <v>2026</v>
      </c>
      <c r="E75" s="168">
        <v>2025</v>
      </c>
      <c r="F75" s="168">
        <v>2026</v>
      </c>
    </row>
    <row r="76" spans="1:7" ht="15" customHeight="1" thickTop="1">
      <c r="B76" s="851" t="s">
        <v>349</v>
      </c>
      <c r="C76" s="579"/>
      <c r="D76" s="686" t="s">
        <v>252</v>
      </c>
      <c r="E76" s="580" t="s">
        <v>797</v>
      </c>
      <c r="F76" s="581" t="s">
        <v>797</v>
      </c>
    </row>
    <row r="77" spans="1:7" ht="30" customHeight="1">
      <c r="B77" s="852"/>
      <c r="C77" s="579"/>
      <c r="D77" s="686"/>
      <c r="E77" s="723" t="s">
        <v>1043</v>
      </c>
      <c r="F77" s="581" t="s">
        <v>1044</v>
      </c>
    </row>
    <row r="78" spans="1:7" ht="15" customHeight="1">
      <c r="B78" s="303" t="s">
        <v>350</v>
      </c>
      <c r="C78" s="582"/>
      <c r="D78" s="687"/>
      <c r="E78" s="579"/>
      <c r="F78" s="583"/>
    </row>
    <row r="79" spans="1:7" ht="15" customHeight="1">
      <c r="B79" s="303" t="s">
        <v>351</v>
      </c>
      <c r="C79" s="579"/>
      <c r="D79" s="686" t="s">
        <v>242</v>
      </c>
      <c r="E79" s="579"/>
      <c r="F79" s="583"/>
    </row>
    <row r="80" spans="1:7" ht="15" customHeight="1">
      <c r="B80" s="303" t="s">
        <v>352</v>
      </c>
      <c r="C80" s="584" t="s">
        <v>242</v>
      </c>
      <c r="D80" s="687"/>
      <c r="E80" s="579"/>
      <c r="F80" s="583"/>
    </row>
    <row r="81" spans="2:7" ht="15" customHeight="1">
      <c r="B81" s="566" t="s">
        <v>353</v>
      </c>
      <c r="C81" s="585" t="s">
        <v>243</v>
      </c>
      <c r="D81" s="688" t="s">
        <v>243</v>
      </c>
      <c r="E81" s="586"/>
      <c r="F81" s="587"/>
    </row>
    <row r="82" spans="2:7" ht="13.15" customHeight="1">
      <c r="B82" s="812" t="s">
        <v>171</v>
      </c>
      <c r="C82" s="812"/>
      <c r="D82" s="812"/>
      <c r="E82" s="812"/>
      <c r="F82" s="812"/>
    </row>
    <row r="83" spans="2:7" ht="13.15" customHeight="1">
      <c r="B83" s="813" t="s">
        <v>1045</v>
      </c>
      <c r="C83" s="813"/>
      <c r="D83" s="813"/>
      <c r="E83" s="813"/>
      <c r="F83" s="813"/>
    </row>
    <row r="84" spans="2:7" ht="13.15" customHeight="1">
      <c r="B84" s="813" t="s">
        <v>1046</v>
      </c>
      <c r="C84" s="813"/>
      <c r="D84" s="813"/>
      <c r="E84" s="813"/>
      <c r="F84" s="813"/>
    </row>
    <row r="85" spans="2:7" ht="15" customHeight="1">
      <c r="B85" s="830"/>
      <c r="C85" s="830"/>
      <c r="D85" s="830"/>
      <c r="E85" s="830"/>
      <c r="F85" s="830"/>
    </row>
    <row r="86" spans="2:7" ht="15.75">
      <c r="B86" s="796" t="s">
        <v>110</v>
      </c>
      <c r="C86" s="796"/>
      <c r="D86" s="796"/>
      <c r="E86" s="796"/>
      <c r="F86" s="796"/>
    </row>
    <row r="87" spans="2:7" ht="15.75" thickBot="1">
      <c r="B87" s="844" t="s">
        <v>317</v>
      </c>
      <c r="C87" s="844"/>
      <c r="D87" s="63">
        <v>2024</v>
      </c>
      <c r="E87" s="63">
        <v>2025</v>
      </c>
      <c r="F87" s="60">
        <v>2026</v>
      </c>
    </row>
    <row r="88" spans="2:7" ht="15" customHeight="1" thickTop="1">
      <c r="B88" s="854" t="s">
        <v>354</v>
      </c>
      <c r="C88" s="854"/>
      <c r="D88" s="411" t="s">
        <v>190</v>
      </c>
      <c r="E88" s="411" t="s">
        <v>190</v>
      </c>
      <c r="F88" s="689">
        <v>0.81</v>
      </c>
    </row>
    <row r="89" spans="2:7" ht="15" customHeight="1">
      <c r="B89" s="855" t="s">
        <v>1049</v>
      </c>
      <c r="C89" s="855"/>
      <c r="D89" s="64" t="s">
        <v>190</v>
      </c>
      <c r="E89" s="64" t="s">
        <v>190</v>
      </c>
      <c r="F89" s="689">
        <v>0.80500000000000005</v>
      </c>
    </row>
    <row r="90" spans="2:7" ht="15" customHeight="1">
      <c r="B90" s="855" t="s">
        <v>355</v>
      </c>
      <c r="C90" s="855"/>
      <c r="D90" s="64" t="s">
        <v>190</v>
      </c>
      <c r="E90" s="64" t="s">
        <v>190</v>
      </c>
      <c r="F90" s="689">
        <v>0.87</v>
      </c>
    </row>
    <row r="91" spans="2:7" ht="15" customHeight="1">
      <c r="B91" s="855" t="s">
        <v>927</v>
      </c>
      <c r="C91" s="855"/>
      <c r="D91" s="64" t="s">
        <v>190</v>
      </c>
      <c r="E91" s="64" t="s">
        <v>190</v>
      </c>
      <c r="F91" s="689">
        <v>0.9</v>
      </c>
    </row>
    <row r="92" spans="2:7" ht="15" customHeight="1">
      <c r="B92" s="856" t="s">
        <v>356</v>
      </c>
      <c r="C92" s="856"/>
      <c r="D92" s="570" t="s">
        <v>190</v>
      </c>
      <c r="E92" s="497">
        <v>0.86</v>
      </c>
      <c r="F92" s="571">
        <v>0.87</v>
      </c>
      <c r="G92" s="141"/>
    </row>
    <row r="93" spans="2:7" ht="13.15" customHeight="1">
      <c r="B93" s="813" t="s">
        <v>171</v>
      </c>
      <c r="C93" s="813"/>
      <c r="D93" s="813"/>
      <c r="E93" s="813"/>
      <c r="F93" s="813"/>
    </row>
    <row r="94" spans="2:7" ht="13.15" customHeight="1">
      <c r="B94" s="813" t="s">
        <v>357</v>
      </c>
      <c r="C94" s="813"/>
      <c r="D94" s="813"/>
      <c r="E94" s="813"/>
      <c r="F94" s="813"/>
    </row>
    <row r="95" spans="2:7" ht="13.15" customHeight="1">
      <c r="B95" s="813" t="s">
        <v>358</v>
      </c>
      <c r="C95" s="813"/>
      <c r="D95" s="813"/>
      <c r="E95" s="813"/>
      <c r="F95" s="813"/>
    </row>
    <row r="96" spans="2:7" ht="13.15" customHeight="1">
      <c r="B96" s="813" t="s">
        <v>359</v>
      </c>
      <c r="C96" s="813"/>
      <c r="D96" s="813"/>
      <c r="E96" s="813"/>
      <c r="F96" s="813"/>
    </row>
    <row r="97" spans="2:6" ht="13.15" customHeight="1">
      <c r="B97" s="813" t="s">
        <v>931</v>
      </c>
      <c r="C97" s="813"/>
      <c r="D97" s="813"/>
      <c r="E97" s="813"/>
      <c r="F97" s="813"/>
    </row>
  </sheetData>
  <sheetProtection algorithmName="SHA-512" hashValue="37ArajN0jGyV9HHzw0vE5BrmlVTyR2rKYN4hRLsps5hpKrq17UAJ43tii9JDfIpJs9pKcnmozImB+dv2ZNn9Xg==" saltValue="kSXIk/rvrC7/Ei9B6sbIeQ==" spinCount="100000" sheet="1" objects="1" scenarios="1"/>
  <mergeCells count="91">
    <mergeCell ref="B7:F7"/>
    <mergeCell ref="B72:F72"/>
    <mergeCell ref="B85:F85"/>
    <mergeCell ref="B17:F17"/>
    <mergeCell ref="B29:F29"/>
    <mergeCell ref="B36:F36"/>
    <mergeCell ref="B54:F54"/>
    <mergeCell ref="B68:F68"/>
    <mergeCell ref="B24:C24"/>
    <mergeCell ref="B25:C25"/>
    <mergeCell ref="B26:C26"/>
    <mergeCell ref="B27:C27"/>
    <mergeCell ref="B18:F18"/>
    <mergeCell ref="B19:C19"/>
    <mergeCell ref="B20:C20"/>
    <mergeCell ref="B21:C21"/>
    <mergeCell ref="B42:C42"/>
    <mergeCell ref="B43:C43"/>
    <mergeCell ref="B44:C44"/>
    <mergeCell ref="B9:F9"/>
    <mergeCell ref="B10:F10"/>
    <mergeCell ref="B22:C22"/>
    <mergeCell ref="B63:C63"/>
    <mergeCell ref="B56:C56"/>
    <mergeCell ref="B64:F64"/>
    <mergeCell ref="B53:F53"/>
    <mergeCell ref="B30:F30"/>
    <mergeCell ref="B38:C38"/>
    <mergeCell ref="B31:C31"/>
    <mergeCell ref="B32:C32"/>
    <mergeCell ref="B33:C33"/>
    <mergeCell ref="B34:C34"/>
    <mergeCell ref="B35:C35"/>
    <mergeCell ref="B37:F37"/>
    <mergeCell ref="B49:F49"/>
    <mergeCell ref="B50:F50"/>
    <mergeCell ref="B51:F51"/>
    <mergeCell ref="B52:F52"/>
    <mergeCell ref="B97:F97"/>
    <mergeCell ref="B96:F96"/>
    <mergeCell ref="B95:F95"/>
    <mergeCell ref="B94:F94"/>
    <mergeCell ref="B69:F69"/>
    <mergeCell ref="B70:C70"/>
    <mergeCell ref="B71:C71"/>
    <mergeCell ref="B93:F93"/>
    <mergeCell ref="B88:C88"/>
    <mergeCell ref="B89:C89"/>
    <mergeCell ref="B90:C90"/>
    <mergeCell ref="B91:C91"/>
    <mergeCell ref="B92:C92"/>
    <mergeCell ref="B86:F86"/>
    <mergeCell ref="C74:D74"/>
    <mergeCell ref="E74:F74"/>
    <mergeCell ref="B87:C87"/>
    <mergeCell ref="B76:B77"/>
    <mergeCell ref="B82:F82"/>
    <mergeCell ref="B83:F83"/>
    <mergeCell ref="B84:F84"/>
    <mergeCell ref="E2:F2"/>
    <mergeCell ref="B39:C39"/>
    <mergeCell ref="B40:C40"/>
    <mergeCell ref="B41:C41"/>
    <mergeCell ref="B28:C28"/>
    <mergeCell ref="B12:F12"/>
    <mergeCell ref="B13:C13"/>
    <mergeCell ref="B14:C14"/>
    <mergeCell ref="B15:C15"/>
    <mergeCell ref="B16:C16"/>
    <mergeCell ref="B23:C23"/>
    <mergeCell ref="B3:F3"/>
    <mergeCell ref="B4:C4"/>
    <mergeCell ref="B5:C5"/>
    <mergeCell ref="B6:C6"/>
    <mergeCell ref="B8:F8"/>
    <mergeCell ref="B73:F73"/>
    <mergeCell ref="B11:F11"/>
    <mergeCell ref="B45:C45"/>
    <mergeCell ref="B46:C46"/>
    <mergeCell ref="B47:C47"/>
    <mergeCell ref="B48:C48"/>
    <mergeCell ref="B65:F65"/>
    <mergeCell ref="B66:F66"/>
    <mergeCell ref="B67:F67"/>
    <mergeCell ref="B55:F55"/>
    <mergeCell ref="B57:C57"/>
    <mergeCell ref="B58:C58"/>
    <mergeCell ref="B59:C59"/>
    <mergeCell ref="B60:C60"/>
    <mergeCell ref="B61:C61"/>
    <mergeCell ref="B62:C62"/>
  </mergeCells>
  <hyperlinks>
    <hyperlink ref="E2:F2" r:id="rId1" display="Click to read our ESG Addendum Methodology" xr:uid="{E56B38E2-B617-46C0-A946-86A69FB9A37B}"/>
  </hyperlinks>
  <pageMargins left="0.70866141732283472" right="0.70866141732283472" top="0.74803149606299213" bottom="0.74803149606299213" header="0.31496062992125984" footer="0.31496062992125984"/>
  <pageSetup paperSize="9" scale="59" fitToHeight="2" orientation="landscape" r:id="rId2"/>
  <rowBreaks count="1" manualBreakCount="1">
    <brk id="53"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B2491-85FD-4300-9C37-E07D457B8EED}">
  <sheetPr codeName="Sheet10"/>
  <dimension ref="A1:K70"/>
  <sheetViews>
    <sheetView zoomScaleNormal="100" workbookViewId="0"/>
  </sheetViews>
  <sheetFormatPr defaultColWidth="8.7109375" defaultRowHeight="14.25"/>
  <cols>
    <col min="1" max="1" width="8.7109375" style="31"/>
    <col min="2" max="2" width="72.28515625" style="31" customWidth="1"/>
    <col min="3" max="5" width="14.7109375" style="31" customWidth="1"/>
    <col min="6" max="7" width="12.7109375" style="31" customWidth="1"/>
    <col min="8" max="16384" width="8.7109375" style="31"/>
  </cols>
  <sheetData>
    <row r="1" spans="2:7" ht="15" customHeight="1">
      <c r="B1" s="153"/>
    </row>
    <row r="2" spans="2:7" ht="15" customHeight="1">
      <c r="C2" s="729" t="e" vm="1">
        <v>#VALUE!</v>
      </c>
      <c r="D2" s="825" t="s">
        <v>162</v>
      </c>
      <c r="E2" s="825"/>
    </row>
    <row r="3" spans="2:7" ht="17.25">
      <c r="B3" s="796" t="s">
        <v>360</v>
      </c>
      <c r="C3" s="796"/>
      <c r="D3" s="796"/>
    </row>
    <row r="4" spans="2:7" ht="15" thickBot="1">
      <c r="B4" s="33" t="s">
        <v>317</v>
      </c>
      <c r="C4" s="65">
        <v>2024</v>
      </c>
      <c r="D4" s="65">
        <v>2025</v>
      </c>
      <c r="E4" s="66">
        <v>2026</v>
      </c>
    </row>
    <row r="5" spans="2:7" ht="15" thickTop="1">
      <c r="B5" s="363" t="s">
        <v>361</v>
      </c>
      <c r="C5" s="750">
        <v>51843</v>
      </c>
      <c r="D5" s="750">
        <v>52803</v>
      </c>
      <c r="E5" s="751">
        <v>54834</v>
      </c>
    </row>
    <row r="6" spans="2:7">
      <c r="B6" s="363" t="s">
        <v>362</v>
      </c>
      <c r="C6" s="750">
        <v>33382</v>
      </c>
      <c r="D6" s="750">
        <v>34204</v>
      </c>
      <c r="E6" s="751">
        <v>36294</v>
      </c>
    </row>
    <row r="7" spans="2:7">
      <c r="B7" s="363" t="s">
        <v>215</v>
      </c>
      <c r="C7" s="752">
        <v>0</v>
      </c>
      <c r="D7" s="752">
        <v>0</v>
      </c>
      <c r="E7" s="753">
        <v>0</v>
      </c>
    </row>
    <row r="8" spans="2:7">
      <c r="B8" s="400" t="s">
        <v>925</v>
      </c>
      <c r="C8" s="754">
        <v>0</v>
      </c>
      <c r="D8" s="754">
        <v>0</v>
      </c>
      <c r="E8" s="755">
        <v>0</v>
      </c>
    </row>
    <row r="9" spans="2:7" ht="13.15" customHeight="1">
      <c r="B9" s="813" t="s">
        <v>363</v>
      </c>
      <c r="C9" s="813"/>
      <c r="D9" s="813"/>
      <c r="E9" s="813"/>
    </row>
    <row r="10" spans="2:7" ht="25.9" customHeight="1">
      <c r="B10" s="802" t="s">
        <v>364</v>
      </c>
      <c r="C10" s="802"/>
      <c r="D10" s="802"/>
      <c r="E10" s="802"/>
      <c r="G10" s="633"/>
    </row>
    <row r="11" spans="2:7" ht="13.15" customHeight="1">
      <c r="B11" s="813" t="s">
        <v>961</v>
      </c>
      <c r="C11" s="813"/>
      <c r="D11" s="813"/>
      <c r="E11" s="813"/>
      <c r="G11" s="633"/>
    </row>
    <row r="12" spans="2:7" ht="15" customHeight="1">
      <c r="B12" s="813"/>
      <c r="C12" s="813"/>
      <c r="D12" s="813"/>
      <c r="E12" s="813"/>
    </row>
    <row r="13" spans="2:7" ht="17.25">
      <c r="B13" s="796" t="s">
        <v>365</v>
      </c>
      <c r="C13" s="796"/>
      <c r="D13" s="796"/>
      <c r="E13" s="1"/>
      <c r="G13" s="104"/>
    </row>
    <row r="14" spans="2:7" s="32" customFormat="1" ht="15.75" thickBot="1">
      <c r="B14" s="33" t="s">
        <v>317</v>
      </c>
      <c r="C14" s="65">
        <v>2024</v>
      </c>
      <c r="D14" s="65">
        <v>2025</v>
      </c>
      <c r="E14" s="66">
        <v>2026</v>
      </c>
      <c r="G14" s="104"/>
    </row>
    <row r="15" spans="2:7" ht="15" customHeight="1" thickTop="1">
      <c r="B15" s="36" t="s">
        <v>366</v>
      </c>
      <c r="C15" s="258">
        <v>0.41660000000000003</v>
      </c>
      <c r="D15" s="259">
        <v>0.3846</v>
      </c>
      <c r="E15" s="426">
        <v>0.53849999999999998</v>
      </c>
      <c r="F15" s="690"/>
    </row>
    <row r="16" spans="2:7" ht="15" customHeight="1">
      <c r="B16" s="409" t="s">
        <v>367</v>
      </c>
      <c r="C16" s="415">
        <v>0.33333333333333331</v>
      </c>
      <c r="D16" s="260">
        <v>0.45454545454545453</v>
      </c>
      <c r="E16" s="427">
        <v>0.45450000000000002</v>
      </c>
    </row>
    <row r="17" spans="2:7" ht="15" customHeight="1">
      <c r="B17" s="34" t="s">
        <v>1050</v>
      </c>
      <c r="C17" s="261">
        <v>0.32265446224256294</v>
      </c>
      <c r="D17" s="452">
        <v>0.34100000000000003</v>
      </c>
      <c r="E17" s="428">
        <v>0.34910000000000002</v>
      </c>
    </row>
    <row r="18" spans="2:7" ht="15" customHeight="1">
      <c r="B18" s="34" t="s">
        <v>368</v>
      </c>
      <c r="C18" s="261">
        <v>0.3510204081632653</v>
      </c>
      <c r="D18" s="262">
        <v>0.36469344608879495</v>
      </c>
      <c r="E18" s="428">
        <v>0.37030000000000002</v>
      </c>
      <c r="G18" s="153"/>
    </row>
    <row r="19" spans="2:7" ht="15" customHeight="1">
      <c r="B19" s="34" t="s">
        <v>369</v>
      </c>
      <c r="C19" s="261">
        <v>0.39169257846875916</v>
      </c>
      <c r="D19" s="262">
        <v>0.39337039514659405</v>
      </c>
      <c r="E19" s="428">
        <v>0.39839999999999998</v>
      </c>
    </row>
    <row r="20" spans="2:7" ht="15" customHeight="1">
      <c r="B20" s="34" t="s">
        <v>370</v>
      </c>
      <c r="C20" s="261">
        <v>0.4361875242154204</v>
      </c>
      <c r="D20" s="262">
        <v>0.43739262253663469</v>
      </c>
      <c r="E20" s="428">
        <v>0.43908387233591345</v>
      </c>
      <c r="F20" s="691"/>
      <c r="G20" s="626"/>
    </row>
    <row r="21" spans="2:7" ht="15" customHeight="1">
      <c r="B21" s="34" t="s">
        <v>371</v>
      </c>
      <c r="C21" s="261">
        <v>0.43417788441986255</v>
      </c>
      <c r="D21" s="519">
        <v>0.43777567737870193</v>
      </c>
      <c r="E21" s="428">
        <v>0.42901403316930925</v>
      </c>
      <c r="F21" s="691"/>
    </row>
    <row r="22" spans="2:7" ht="15" customHeight="1">
      <c r="B22" s="409" t="s">
        <v>372</v>
      </c>
      <c r="C22" s="415">
        <v>0.52930728241563052</v>
      </c>
      <c r="D22" s="415">
        <v>0.5478395061728395</v>
      </c>
      <c r="E22" s="429">
        <v>0.57369999999999999</v>
      </c>
      <c r="G22" s="32"/>
    </row>
    <row r="23" spans="2:7" ht="13.15" customHeight="1">
      <c r="B23" s="813" t="s">
        <v>363</v>
      </c>
      <c r="C23" s="813"/>
      <c r="D23" s="813"/>
      <c r="E23" s="813"/>
    </row>
    <row r="24" spans="2:7" ht="25.9" customHeight="1">
      <c r="B24" s="802" t="s">
        <v>172</v>
      </c>
      <c r="C24" s="802"/>
      <c r="D24" s="802"/>
      <c r="E24" s="802"/>
    </row>
    <row r="25" spans="2:7" ht="13.15" customHeight="1">
      <c r="B25" s="813" t="s">
        <v>1074</v>
      </c>
      <c r="C25" s="813"/>
      <c r="D25" s="813"/>
      <c r="E25" s="813"/>
    </row>
    <row r="26" spans="2:7" ht="13.15" customHeight="1">
      <c r="B26" s="813" t="s">
        <v>1075</v>
      </c>
      <c r="C26" s="813"/>
      <c r="D26" s="813"/>
      <c r="E26" s="813"/>
    </row>
    <row r="27" spans="2:7" ht="13.15" customHeight="1">
      <c r="B27" s="813" t="s">
        <v>962</v>
      </c>
      <c r="C27" s="813"/>
      <c r="D27" s="813"/>
      <c r="E27" s="813"/>
    </row>
    <row r="28" spans="2:7" ht="15" customHeight="1">
      <c r="B28" s="869"/>
      <c r="C28" s="869"/>
      <c r="D28" s="869"/>
      <c r="E28" s="869"/>
    </row>
    <row r="29" spans="2:7" ht="17.25">
      <c r="B29" s="796" t="s">
        <v>373</v>
      </c>
      <c r="C29" s="796"/>
      <c r="D29" s="796"/>
      <c r="E29" s="839"/>
    </row>
    <row r="30" spans="2:7" s="32" customFormat="1" ht="15.75" thickBot="1">
      <c r="B30" s="33" t="s">
        <v>317</v>
      </c>
      <c r="C30" s="65">
        <v>2024</v>
      </c>
      <c r="D30" s="65">
        <v>2025</v>
      </c>
      <c r="E30" s="66">
        <v>2026</v>
      </c>
      <c r="G30" s="104"/>
    </row>
    <row r="31" spans="2:7" ht="15" customHeight="1" thickTop="1">
      <c r="B31" s="643" t="s">
        <v>318</v>
      </c>
      <c r="C31" s="78"/>
      <c r="D31" s="127"/>
      <c r="E31" s="166"/>
    </row>
    <row r="32" spans="2:7" ht="15" customHeight="1">
      <c r="B32" s="629" t="s">
        <v>374</v>
      </c>
      <c r="C32" s="249" t="s">
        <v>375</v>
      </c>
      <c r="D32" s="448" t="s">
        <v>375</v>
      </c>
      <c r="E32" s="574" t="s">
        <v>795</v>
      </c>
      <c r="F32" s="245"/>
    </row>
    <row r="33" spans="2:6" ht="15" customHeight="1">
      <c r="B33" s="629" t="s">
        <v>376</v>
      </c>
      <c r="C33" s="250" t="s">
        <v>377</v>
      </c>
      <c r="D33" s="449" t="s">
        <v>377</v>
      </c>
      <c r="E33" s="574" t="s">
        <v>377</v>
      </c>
      <c r="F33" s="245"/>
    </row>
    <row r="34" spans="2:6" ht="15" customHeight="1">
      <c r="B34" s="629" t="s">
        <v>378</v>
      </c>
      <c r="C34" s="250" t="s">
        <v>379</v>
      </c>
      <c r="D34" s="450" t="s">
        <v>379</v>
      </c>
      <c r="E34" s="574" t="s">
        <v>379</v>
      </c>
      <c r="F34" s="245"/>
    </row>
    <row r="35" spans="2:6" ht="15" customHeight="1">
      <c r="B35" s="400" t="s">
        <v>380</v>
      </c>
      <c r="C35" s="413" t="s">
        <v>381</v>
      </c>
      <c r="D35" s="451" t="s">
        <v>382</v>
      </c>
      <c r="E35" s="575" t="s">
        <v>796</v>
      </c>
      <c r="F35" s="245"/>
    </row>
    <row r="36" spans="2:6" ht="15" customHeight="1">
      <c r="B36" s="830"/>
      <c r="C36" s="830"/>
      <c r="D36" s="830"/>
      <c r="E36" s="830"/>
    </row>
    <row r="37" spans="2:6" ht="17.25">
      <c r="B37" s="796" t="s">
        <v>383</v>
      </c>
      <c r="C37" s="796"/>
      <c r="D37" s="796"/>
      <c r="E37" s="796"/>
    </row>
    <row r="38" spans="2:6" s="32" customFormat="1" ht="15.75" thickBot="1">
      <c r="B38" s="33" t="s">
        <v>317</v>
      </c>
      <c r="C38" s="67">
        <v>2024</v>
      </c>
      <c r="D38" s="67">
        <v>2025</v>
      </c>
      <c r="E38" s="66">
        <v>2026</v>
      </c>
    </row>
    <row r="39" spans="2:6" ht="15" customHeight="1" thickTop="1">
      <c r="B39" s="643" t="s">
        <v>318</v>
      </c>
      <c r="C39" s="101"/>
      <c r="D39" s="127"/>
      <c r="E39" s="102"/>
    </row>
    <row r="40" spans="2:6" ht="15" customHeight="1">
      <c r="B40" s="629" t="s">
        <v>384</v>
      </c>
      <c r="C40" s="57">
        <v>0.21213599769345073</v>
      </c>
      <c r="D40" s="442">
        <v>0.20654659969887482</v>
      </c>
      <c r="E40" s="431">
        <v>0.19645776865761722</v>
      </c>
    </row>
    <row r="41" spans="2:6" ht="15" customHeight="1">
      <c r="B41" s="629" t="s">
        <v>385</v>
      </c>
      <c r="C41" s="57">
        <v>0.60217569695491135</v>
      </c>
      <c r="D41" s="446">
        <v>0.64098290942108105</v>
      </c>
      <c r="E41" s="431">
        <v>0.64495385662083415</v>
      </c>
    </row>
    <row r="42" spans="2:6" ht="15" customHeight="1">
      <c r="B42" s="400" t="s">
        <v>386</v>
      </c>
      <c r="C42" s="416">
        <v>0.130763600878263</v>
      </c>
      <c r="D42" s="447">
        <v>0.15247049088004413</v>
      </c>
      <c r="E42" s="432">
        <v>0.15858837472154858</v>
      </c>
    </row>
    <row r="43" spans="2:6" ht="15" customHeight="1">
      <c r="B43" s="830"/>
      <c r="C43" s="830"/>
      <c r="D43" s="830"/>
      <c r="E43" s="830"/>
    </row>
    <row r="44" spans="2:6" ht="17.25">
      <c r="B44" s="796" t="s">
        <v>387</v>
      </c>
      <c r="C44" s="796"/>
      <c r="D44" s="796"/>
      <c r="E44" s="796"/>
    </row>
    <row r="45" spans="2:6" s="32" customFormat="1" ht="15.75" thickBot="1">
      <c r="B45" s="33" t="s">
        <v>317</v>
      </c>
      <c r="C45" s="68">
        <v>2024</v>
      </c>
      <c r="D45" s="68">
        <v>2025</v>
      </c>
      <c r="E45" s="66">
        <v>2026</v>
      </c>
    </row>
    <row r="46" spans="2:6" ht="15" customHeight="1" thickTop="1">
      <c r="B46" s="643" t="s">
        <v>318</v>
      </c>
      <c r="C46" s="101"/>
      <c r="D46" s="127"/>
      <c r="E46" s="102"/>
    </row>
    <row r="47" spans="2:6" ht="15" customHeight="1">
      <c r="B47" s="692" t="s">
        <v>388</v>
      </c>
      <c r="C47" s="79">
        <v>2.71399237312995E-2</v>
      </c>
      <c r="D47" s="442">
        <v>2.3400416058478053E-2</v>
      </c>
      <c r="E47" s="433">
        <v>1.8215935651658639E-2</v>
      </c>
    </row>
    <row r="48" spans="2:6" ht="15" customHeight="1">
      <c r="B48" s="629" t="s">
        <v>389</v>
      </c>
      <c r="C48" s="57">
        <v>0.27868583162217658</v>
      </c>
      <c r="D48" s="446">
        <v>0.27634558139000309</v>
      </c>
      <c r="E48" s="431">
        <v>0.26618310307366483</v>
      </c>
    </row>
    <row r="49" spans="2:11" ht="15" customHeight="1">
      <c r="B49" s="629" t="s">
        <v>390</v>
      </c>
      <c r="C49" s="57">
        <v>0.57101789381050161</v>
      </c>
      <c r="D49" s="446">
        <v>0.55646097440435827</v>
      </c>
      <c r="E49" s="431">
        <v>0.54554532585675253</v>
      </c>
    </row>
    <row r="50" spans="2:11" ht="15" customHeight="1">
      <c r="B50" s="400" t="s">
        <v>391</v>
      </c>
      <c r="C50" s="416">
        <v>0.12315635083602229</v>
      </c>
      <c r="D50" s="447">
        <v>0.14378153481903755</v>
      </c>
      <c r="E50" s="432">
        <v>0.17005563541792404</v>
      </c>
    </row>
    <row r="51" spans="2:11" ht="15" customHeight="1">
      <c r="B51" s="830"/>
      <c r="C51" s="830"/>
      <c r="D51" s="830"/>
      <c r="E51" s="830"/>
    </row>
    <row r="52" spans="2:11" ht="17.25">
      <c r="B52" s="796" t="s">
        <v>392</v>
      </c>
      <c r="C52" s="796"/>
      <c r="D52" s="796"/>
      <c r="E52" s="839"/>
    </row>
    <row r="53" spans="2:11" s="32" customFormat="1" ht="15.75" thickBot="1">
      <c r="B53" s="33" t="s">
        <v>393</v>
      </c>
      <c r="C53" s="69">
        <v>2024</v>
      </c>
      <c r="D53" s="69">
        <v>2025</v>
      </c>
      <c r="E53" s="66">
        <v>2026</v>
      </c>
    </row>
    <row r="54" spans="2:11" ht="15" customHeight="1" thickTop="1">
      <c r="B54" s="668" t="s">
        <v>362</v>
      </c>
      <c r="C54" s="107">
        <v>32.200000000000003</v>
      </c>
      <c r="D54" s="443">
        <v>42.2</v>
      </c>
      <c r="E54" s="434">
        <v>39.891399999999997</v>
      </c>
    </row>
    <row r="55" spans="2:11" ht="15" customHeight="1">
      <c r="B55" s="629" t="s">
        <v>361</v>
      </c>
      <c r="C55" s="106">
        <v>32.9</v>
      </c>
      <c r="D55" s="444">
        <v>42.6</v>
      </c>
      <c r="E55" s="435">
        <v>40.502099999999999</v>
      </c>
    </row>
    <row r="56" spans="2:11" ht="15" customHeight="1">
      <c r="B56" s="643" t="s">
        <v>394</v>
      </c>
      <c r="C56" s="115">
        <v>32.6</v>
      </c>
      <c r="D56" s="445">
        <v>42.4</v>
      </c>
      <c r="E56" s="436">
        <v>40.196749999999994</v>
      </c>
      <c r="G56" s="626"/>
    </row>
    <row r="57" spans="2:11" ht="13.15" customHeight="1">
      <c r="B57" s="868" t="s">
        <v>206</v>
      </c>
      <c r="C57" s="868"/>
      <c r="D57" s="868"/>
      <c r="E57" s="868"/>
      <c r="F57" s="693"/>
    </row>
    <row r="58" spans="2:11" ht="13.15" customHeight="1">
      <c r="B58" s="868" t="s">
        <v>395</v>
      </c>
      <c r="C58" s="868"/>
      <c r="D58" s="868"/>
      <c r="E58" s="868"/>
      <c r="F58" s="693"/>
      <c r="J58" s="867"/>
      <c r="K58" s="867"/>
    </row>
    <row r="59" spans="2:11" ht="15" customHeight="1">
      <c r="B59" s="873"/>
      <c r="C59" s="873"/>
      <c r="D59" s="873"/>
      <c r="E59" s="873"/>
      <c r="F59" s="873"/>
      <c r="G59" s="873"/>
      <c r="J59" s="147"/>
      <c r="K59" s="147"/>
    </row>
    <row r="60" spans="2:11" ht="15.75">
      <c r="B60" s="796" t="s">
        <v>119</v>
      </c>
      <c r="C60" s="796"/>
      <c r="D60" s="796"/>
      <c r="E60" s="839"/>
      <c r="F60" s="839"/>
      <c r="G60" s="839"/>
    </row>
    <row r="61" spans="2:11">
      <c r="B61" s="685" t="s">
        <v>317</v>
      </c>
      <c r="C61" s="805" t="s">
        <v>963</v>
      </c>
      <c r="D61" s="805"/>
      <c r="E61" s="805" t="s">
        <v>396</v>
      </c>
      <c r="F61" s="805"/>
      <c r="G61" s="167"/>
    </row>
    <row r="62" spans="2:11" ht="15" thickBot="1">
      <c r="B62" s="33" t="s">
        <v>397</v>
      </c>
      <c r="C62" s="168">
        <v>2025</v>
      </c>
      <c r="D62" s="168">
        <v>2026</v>
      </c>
      <c r="E62" s="168">
        <v>2025</v>
      </c>
      <c r="F62" s="168">
        <v>2026</v>
      </c>
      <c r="G62" s="168" t="s">
        <v>398</v>
      </c>
    </row>
    <row r="63" spans="2:11" ht="15" customHeight="1" thickTop="1">
      <c r="B63" s="34" t="s">
        <v>399</v>
      </c>
      <c r="C63" s="106">
        <v>140</v>
      </c>
      <c r="D63" s="437">
        <v>125</v>
      </c>
      <c r="E63" s="57">
        <v>0.24409448818897639</v>
      </c>
      <c r="F63" s="431">
        <v>0.216</v>
      </c>
      <c r="G63" s="57">
        <v>0.25</v>
      </c>
    </row>
    <row r="64" spans="2:11" ht="15" customHeight="1">
      <c r="B64" s="34" t="s">
        <v>400</v>
      </c>
      <c r="C64" s="872">
        <v>1323</v>
      </c>
      <c r="D64" s="871">
        <v>1790</v>
      </c>
      <c r="E64" s="57">
        <v>0.16848220769789396</v>
      </c>
      <c r="F64" s="431">
        <v>0.1764</v>
      </c>
      <c r="G64" s="57">
        <v>0.2</v>
      </c>
    </row>
    <row r="65" spans="1:7" ht="15" customHeight="1">
      <c r="B65" s="34" t="s">
        <v>401</v>
      </c>
      <c r="C65" s="872"/>
      <c r="D65" s="871"/>
      <c r="E65" s="57">
        <v>1.9607843137254902E-2</v>
      </c>
      <c r="F65" s="431">
        <v>1.9E-2</v>
      </c>
      <c r="G65" s="57">
        <v>0.04</v>
      </c>
    </row>
    <row r="66" spans="1:7" ht="15" customHeight="1">
      <c r="B66" s="409" t="s">
        <v>402</v>
      </c>
      <c r="C66" s="441">
        <v>412</v>
      </c>
      <c r="D66" s="438">
        <v>391</v>
      </c>
      <c r="E66" s="440">
        <v>0.72817955112219457</v>
      </c>
      <c r="F66" s="439">
        <v>0.74170000000000003</v>
      </c>
      <c r="G66" s="440">
        <v>0.75</v>
      </c>
    </row>
    <row r="67" spans="1:7" ht="13.15" customHeight="1">
      <c r="B67" s="868" t="s">
        <v>171</v>
      </c>
      <c r="C67" s="868"/>
      <c r="D67" s="868"/>
      <c r="E67" s="868"/>
      <c r="F67" s="868"/>
      <c r="G67" s="868"/>
    </row>
    <row r="68" spans="1:7" ht="13.15" customHeight="1">
      <c r="A68" s="667"/>
      <c r="B68" s="870" t="s">
        <v>403</v>
      </c>
      <c r="C68" s="870"/>
      <c r="D68" s="870"/>
      <c r="E68" s="870"/>
      <c r="F68" s="870"/>
      <c r="G68" s="870"/>
    </row>
    <row r="69" spans="1:7" ht="13.15" customHeight="1">
      <c r="A69" s="694"/>
      <c r="B69" s="870" t="s">
        <v>404</v>
      </c>
      <c r="C69" s="870"/>
      <c r="D69" s="870"/>
      <c r="E69" s="870"/>
      <c r="F69" s="870"/>
      <c r="G69" s="870"/>
    </row>
    <row r="70" spans="1:7" ht="13.15" customHeight="1">
      <c r="A70" s="694"/>
      <c r="B70" s="870" t="s">
        <v>405</v>
      </c>
      <c r="C70" s="870"/>
      <c r="D70" s="870"/>
      <c r="E70" s="870"/>
      <c r="F70" s="870"/>
      <c r="G70" s="870"/>
    </row>
  </sheetData>
  <sheetProtection algorithmName="SHA-512" hashValue="E1nCBjLIUkFZHnMR4hjCATepS5GUqjFljaj2YrGfmELG65I8Wge7A/ktr2VnfeaOfvgFwjudnsS/JM5QbkvAEA==" saltValue="lVsX+ullK/ODNY8kKOZ85Q==" spinCount="100000" sheet="1" objects="1" scenarios="1"/>
  <mergeCells count="34">
    <mergeCell ref="D2:E2"/>
    <mergeCell ref="B67:E67"/>
    <mergeCell ref="F67:G67"/>
    <mergeCell ref="B68:G68"/>
    <mergeCell ref="B69:G69"/>
    <mergeCell ref="B51:E51"/>
    <mergeCell ref="B59:G59"/>
    <mergeCell ref="B70:G70"/>
    <mergeCell ref="B3:D3"/>
    <mergeCell ref="B9:E9"/>
    <mergeCell ref="B11:E11"/>
    <mergeCell ref="E61:F61"/>
    <mergeCell ref="C61:D61"/>
    <mergeCell ref="B10:E10"/>
    <mergeCell ref="B12:E12"/>
    <mergeCell ref="B27:E27"/>
    <mergeCell ref="D64:D65"/>
    <mergeCell ref="C64:C65"/>
    <mergeCell ref="B52:E52"/>
    <mergeCell ref="B60:G60"/>
    <mergeCell ref="B37:E37"/>
    <mergeCell ref="J58:K58"/>
    <mergeCell ref="B13:D13"/>
    <mergeCell ref="B24:E24"/>
    <mergeCell ref="B25:E25"/>
    <mergeCell ref="B26:E26"/>
    <mergeCell ref="B57:E57"/>
    <mergeCell ref="B58:E58"/>
    <mergeCell ref="B23:E23"/>
    <mergeCell ref="B28:E28"/>
    <mergeCell ref="B36:E36"/>
    <mergeCell ref="B43:E43"/>
    <mergeCell ref="B44:E44"/>
    <mergeCell ref="B29:E29"/>
  </mergeCells>
  <hyperlinks>
    <hyperlink ref="D2:E2" r:id="rId1" display="Click to read our ESG Addendum Methodology" xr:uid="{9BB9612B-3F3D-470B-B05F-845F7F148064}"/>
  </hyperlinks>
  <pageMargins left="0.70866141732283472" right="0.70866141732283472" top="0.74803149606299213" bottom="0.74803149606299213" header="0.31496062992125984" footer="0.31496062992125984"/>
  <pageSetup paperSize="9" scale="48" fitToHeight="2" orientation="landscape" r:id="rId2"/>
  <rowBreaks count="1" manualBreakCount="1">
    <brk id="36"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25F77-8EB2-43A0-8B02-856D753DB12C}">
  <sheetPr codeName="Sheet13"/>
  <dimension ref="A1:J64"/>
  <sheetViews>
    <sheetView zoomScaleNormal="100" workbookViewId="0"/>
  </sheetViews>
  <sheetFormatPr defaultColWidth="9.28515625" defaultRowHeight="14.25"/>
  <cols>
    <col min="1" max="1" width="8.7109375" style="31" customWidth="1"/>
    <col min="2" max="2" width="72.42578125" style="31" customWidth="1"/>
    <col min="3" max="5" width="14.7109375" style="31" customWidth="1"/>
    <col min="6" max="16384" width="9.28515625" style="31"/>
  </cols>
  <sheetData>
    <row r="1" spans="1:10" ht="15" customHeight="1"/>
    <row r="2" spans="1:10" ht="15" customHeight="1">
      <c r="C2" s="729" t="e" vm="1">
        <v>#VALUE!</v>
      </c>
      <c r="D2" s="825" t="s">
        <v>162</v>
      </c>
      <c r="E2" s="825"/>
      <c r="F2" s="648"/>
    </row>
    <row r="3" spans="1:10" ht="17.25">
      <c r="A3" s="310"/>
      <c r="B3" s="867" t="s">
        <v>964</v>
      </c>
      <c r="C3" s="867"/>
      <c r="D3" s="867"/>
      <c r="E3" s="310"/>
      <c r="F3" s="310"/>
      <c r="G3" s="310"/>
      <c r="H3" s="310"/>
      <c r="I3" s="310"/>
      <c r="J3" s="310"/>
    </row>
    <row r="4" spans="1:10" ht="15" thickBot="1">
      <c r="A4" s="310"/>
      <c r="B4" s="33"/>
      <c r="C4" s="116">
        <v>2024</v>
      </c>
      <c r="D4" s="116">
        <v>2025</v>
      </c>
      <c r="E4" s="59">
        <v>2026</v>
      </c>
      <c r="F4" s="310"/>
      <c r="G4" s="310"/>
      <c r="H4" s="310"/>
      <c r="I4" s="310"/>
      <c r="J4" s="310"/>
    </row>
    <row r="5" spans="1:10" ht="15" customHeight="1" thickTop="1">
      <c r="A5" s="310"/>
      <c r="B5" s="103" t="s">
        <v>457</v>
      </c>
      <c r="C5" s="577">
        <v>624</v>
      </c>
      <c r="D5" s="577">
        <v>684</v>
      </c>
      <c r="E5" s="430">
        <v>808</v>
      </c>
      <c r="F5" s="310"/>
      <c r="G5" s="310"/>
      <c r="H5" s="310"/>
      <c r="I5" s="310"/>
      <c r="J5" s="310"/>
    </row>
    <row r="6" spans="1:10" ht="15" customHeight="1">
      <c r="A6" s="310"/>
      <c r="B6" s="696" t="s">
        <v>458</v>
      </c>
      <c r="C6" s="412">
        <v>483</v>
      </c>
      <c r="D6" s="412">
        <v>516</v>
      </c>
      <c r="E6" s="591">
        <v>536</v>
      </c>
      <c r="F6" s="310"/>
      <c r="G6" s="310"/>
      <c r="H6" s="310"/>
      <c r="I6" s="310"/>
      <c r="J6" s="310"/>
    </row>
    <row r="7" spans="1:10" ht="15" customHeight="1">
      <c r="A7" s="310"/>
      <c r="B7" s="696" t="s">
        <v>459</v>
      </c>
      <c r="C7" s="412">
        <v>112</v>
      </c>
      <c r="D7" s="412">
        <v>147</v>
      </c>
      <c r="E7" s="591">
        <v>214</v>
      </c>
      <c r="F7" s="310"/>
      <c r="G7" s="310"/>
      <c r="H7" s="310"/>
      <c r="I7" s="310"/>
      <c r="J7" s="310"/>
    </row>
    <row r="8" spans="1:10" ht="15" customHeight="1">
      <c r="A8" s="310"/>
      <c r="B8" s="696" t="s">
        <v>215</v>
      </c>
      <c r="C8" s="412">
        <v>17</v>
      </c>
      <c r="D8" s="412">
        <v>12</v>
      </c>
      <c r="E8" s="591">
        <v>47</v>
      </c>
      <c r="F8" s="310"/>
      <c r="G8" s="310"/>
      <c r="H8" s="310"/>
      <c r="I8" s="310"/>
      <c r="J8" s="310"/>
    </row>
    <row r="9" spans="1:10" ht="15" customHeight="1">
      <c r="A9" s="310"/>
      <c r="B9" s="696" t="s">
        <v>460</v>
      </c>
      <c r="C9" s="412">
        <v>12</v>
      </c>
      <c r="D9" s="412">
        <v>9</v>
      </c>
      <c r="E9" s="591">
        <v>11</v>
      </c>
      <c r="F9" s="310"/>
      <c r="G9" s="310"/>
      <c r="H9" s="310"/>
      <c r="I9" s="310"/>
      <c r="J9" s="310"/>
    </row>
    <row r="10" spans="1:10" ht="15" customHeight="1">
      <c r="A10" s="310"/>
      <c r="B10" s="146" t="s">
        <v>461</v>
      </c>
      <c r="C10" s="412">
        <v>243</v>
      </c>
      <c r="D10" s="412">
        <v>239</v>
      </c>
      <c r="E10" s="591">
        <v>257</v>
      </c>
      <c r="F10" s="310"/>
      <c r="G10" s="310"/>
      <c r="H10" s="310"/>
      <c r="I10" s="310"/>
      <c r="J10" s="310"/>
    </row>
    <row r="11" spans="1:10" ht="15" customHeight="1">
      <c r="A11" s="310"/>
      <c r="B11" s="421" t="s">
        <v>462</v>
      </c>
      <c r="C11" s="578">
        <v>0.38942307692307693</v>
      </c>
      <c r="D11" s="578">
        <v>0.34941520467836257</v>
      </c>
      <c r="E11" s="592">
        <v>0.37518248175182484</v>
      </c>
      <c r="F11" s="310"/>
      <c r="G11" s="310"/>
      <c r="H11" s="310"/>
      <c r="I11" s="310"/>
      <c r="J11" s="310"/>
    </row>
    <row r="12" spans="1:10" ht="13.15" customHeight="1">
      <c r="A12" s="310"/>
      <c r="B12" s="836" t="s">
        <v>171</v>
      </c>
      <c r="C12" s="836"/>
      <c r="D12" s="836"/>
      <c r="E12" s="836"/>
      <c r="F12" s="310"/>
      <c r="G12" s="310"/>
      <c r="H12" s="310"/>
      <c r="I12" s="310"/>
      <c r="J12" s="310"/>
    </row>
    <row r="13" spans="1:10" ht="13.15" customHeight="1">
      <c r="A13" s="310"/>
      <c r="B13" s="802" t="s">
        <v>273</v>
      </c>
      <c r="C13" s="802"/>
      <c r="D13" s="802"/>
      <c r="E13" s="802"/>
      <c r="F13" s="310"/>
      <c r="G13" s="310"/>
      <c r="H13" s="310"/>
      <c r="I13" s="310"/>
      <c r="J13" s="310"/>
    </row>
    <row r="14" spans="1:10" ht="13.15" customHeight="1">
      <c r="A14" s="310"/>
      <c r="B14" s="802" t="s">
        <v>965</v>
      </c>
      <c r="C14" s="802"/>
      <c r="D14" s="802"/>
      <c r="E14" s="802"/>
      <c r="F14" s="310"/>
      <c r="G14" s="310"/>
      <c r="H14" s="310"/>
      <c r="I14" s="310"/>
      <c r="J14" s="310"/>
    </row>
    <row r="15" spans="1:10" ht="15" customHeight="1">
      <c r="A15" s="310"/>
      <c r="E15" s="247"/>
      <c r="F15" s="310"/>
      <c r="G15" s="310"/>
      <c r="H15" s="310"/>
      <c r="I15" s="310"/>
      <c r="J15" s="310"/>
    </row>
    <row r="16" spans="1:10" ht="15.75">
      <c r="A16" s="310"/>
      <c r="B16" s="875" t="s">
        <v>937</v>
      </c>
      <c r="C16" s="867"/>
      <c r="D16" s="867"/>
      <c r="F16" s="310"/>
      <c r="G16" s="310"/>
      <c r="H16" s="310"/>
      <c r="I16" s="310"/>
      <c r="J16" s="310"/>
    </row>
    <row r="17" spans="1:10" ht="15" thickBot="1">
      <c r="A17" s="310"/>
      <c r="B17" s="33"/>
      <c r="C17" s="116">
        <v>2024</v>
      </c>
      <c r="D17" s="116">
        <v>2025</v>
      </c>
      <c r="E17" s="59">
        <v>2026</v>
      </c>
      <c r="F17" s="310"/>
      <c r="G17" s="310"/>
      <c r="H17" s="310"/>
      <c r="I17" s="310"/>
      <c r="J17" s="310"/>
    </row>
    <row r="18" spans="1:10" ht="15" customHeight="1" thickTop="1">
      <c r="A18" s="310"/>
      <c r="B18" s="697" t="s">
        <v>966</v>
      </c>
      <c r="C18" s="576"/>
      <c r="D18" s="576"/>
      <c r="E18" s="430"/>
      <c r="F18" s="310"/>
      <c r="G18" s="310"/>
      <c r="H18" s="310"/>
      <c r="I18" s="310"/>
      <c r="J18" s="310"/>
    </row>
    <row r="19" spans="1:10" ht="15" customHeight="1">
      <c r="A19" s="310"/>
      <c r="B19" s="696" t="s">
        <v>463</v>
      </c>
      <c r="C19" s="596">
        <v>0.96</v>
      </c>
      <c r="D19" s="597">
        <v>0.97</v>
      </c>
      <c r="E19" s="461">
        <v>0.9774033696729435</v>
      </c>
      <c r="F19" s="310"/>
      <c r="G19" s="310"/>
      <c r="H19" s="310"/>
      <c r="I19" s="310"/>
      <c r="J19" s="310"/>
    </row>
    <row r="20" spans="1:10" ht="15" customHeight="1">
      <c r="A20" s="310"/>
      <c r="B20" s="696" t="s">
        <v>464</v>
      </c>
      <c r="C20" s="596">
        <v>0.94</v>
      </c>
      <c r="D20" s="597">
        <v>0.97</v>
      </c>
      <c r="E20" s="461">
        <v>0.97577344484836159</v>
      </c>
      <c r="F20" s="310"/>
      <c r="G20" s="310"/>
      <c r="H20" s="310"/>
      <c r="I20" s="310"/>
      <c r="J20" s="310"/>
    </row>
    <row r="21" spans="1:10" ht="15" customHeight="1">
      <c r="A21" s="310"/>
      <c r="B21" s="696" t="s">
        <v>460</v>
      </c>
      <c r="C21" s="596">
        <v>0.96</v>
      </c>
      <c r="D21" s="597">
        <v>0.97</v>
      </c>
      <c r="E21" s="461">
        <v>0.97503206050930413</v>
      </c>
      <c r="F21" s="310"/>
      <c r="G21" s="310"/>
      <c r="H21" s="310"/>
      <c r="I21" s="310"/>
      <c r="J21" s="310"/>
    </row>
    <row r="22" spans="1:10" ht="15" customHeight="1">
      <c r="A22" s="310"/>
      <c r="B22" s="696" t="s">
        <v>465</v>
      </c>
      <c r="C22" s="596" t="s">
        <v>190</v>
      </c>
      <c r="D22" s="597">
        <v>0.97</v>
      </c>
      <c r="E22" s="461">
        <v>0.97490821689865559</v>
      </c>
      <c r="F22" s="310"/>
      <c r="G22" s="310"/>
      <c r="H22" s="310"/>
      <c r="I22" s="310"/>
      <c r="J22" s="310"/>
    </row>
    <row r="23" spans="1:10" ht="15" customHeight="1">
      <c r="A23" s="310"/>
      <c r="B23" s="698" t="s">
        <v>466</v>
      </c>
      <c r="C23" s="598" t="s">
        <v>190</v>
      </c>
      <c r="D23" s="597">
        <v>0.97</v>
      </c>
      <c r="E23" s="461">
        <v>0.976720230737536</v>
      </c>
      <c r="F23" s="310"/>
      <c r="G23" s="310"/>
      <c r="H23" s="310"/>
      <c r="I23" s="310"/>
      <c r="J23" s="310"/>
    </row>
    <row r="24" spans="1:10" ht="15" customHeight="1">
      <c r="A24" s="310"/>
      <c r="B24" s="699" t="s">
        <v>968</v>
      </c>
      <c r="C24" s="599">
        <v>0.94</v>
      </c>
      <c r="D24" s="599">
        <v>0.96</v>
      </c>
      <c r="E24" s="462">
        <v>0.9712682684041446</v>
      </c>
      <c r="F24" s="310"/>
      <c r="G24" s="310"/>
      <c r="H24" s="310"/>
      <c r="I24" s="310"/>
      <c r="J24" s="310"/>
    </row>
    <row r="25" spans="1:10" ht="13.15" customHeight="1">
      <c r="A25" s="310"/>
      <c r="B25" s="836" t="s">
        <v>171</v>
      </c>
      <c r="C25" s="836"/>
      <c r="D25" s="836"/>
      <c r="E25" s="836"/>
      <c r="F25" s="310"/>
      <c r="G25" s="310"/>
      <c r="H25" s="310"/>
      <c r="I25" s="310"/>
      <c r="J25" s="310"/>
    </row>
    <row r="26" spans="1:10" ht="13.15" customHeight="1">
      <c r="A26" s="310"/>
      <c r="B26" s="836" t="s">
        <v>967</v>
      </c>
      <c r="C26" s="836"/>
      <c r="D26" s="836"/>
      <c r="E26" s="836"/>
      <c r="F26" s="310"/>
      <c r="G26" s="633"/>
      <c r="H26" s="310"/>
      <c r="I26" s="310"/>
      <c r="J26" s="310"/>
    </row>
    <row r="27" spans="1:10" ht="13.15" customHeight="1">
      <c r="A27" s="310"/>
      <c r="B27" s="836" t="s">
        <v>1078</v>
      </c>
      <c r="C27" s="836"/>
      <c r="D27" s="836"/>
      <c r="E27" s="836"/>
      <c r="F27" s="310"/>
      <c r="G27" s="633"/>
      <c r="H27" s="310"/>
      <c r="I27" s="310"/>
      <c r="J27" s="310"/>
    </row>
    <row r="28" spans="1:10" ht="13.15" customHeight="1">
      <c r="A28" s="310"/>
      <c r="B28" s="836" t="s">
        <v>969</v>
      </c>
      <c r="C28" s="836"/>
      <c r="D28" s="836"/>
      <c r="E28" s="836"/>
      <c r="H28" s="310"/>
      <c r="I28" s="310"/>
      <c r="J28" s="310"/>
    </row>
    <row r="29" spans="1:10" ht="15" customHeight="1">
      <c r="A29" s="310"/>
      <c r="B29" s="310"/>
      <c r="C29" s="593"/>
      <c r="D29" s="310"/>
      <c r="E29" s="310"/>
      <c r="F29" s="310"/>
      <c r="H29" s="310"/>
      <c r="I29" s="310"/>
      <c r="J29" s="310"/>
    </row>
    <row r="30" spans="1:10" ht="15.75">
      <c r="A30" s="310"/>
      <c r="B30" s="796" t="s">
        <v>134</v>
      </c>
      <c r="C30" s="796"/>
      <c r="D30" s="796"/>
      <c r="E30" s="1"/>
      <c r="F30" s="70"/>
      <c r="I30" s="310"/>
      <c r="J30" s="310"/>
    </row>
    <row r="31" spans="1:10" ht="15" thickBot="1">
      <c r="A31" s="310"/>
      <c r="B31" s="38"/>
      <c r="C31" s="463">
        <v>2026</v>
      </c>
      <c r="H31" s="310"/>
      <c r="I31" s="310"/>
    </row>
    <row r="32" spans="1:10" ht="15" customHeight="1" thickTop="1">
      <c r="A32" s="310"/>
      <c r="B32" s="643" t="s">
        <v>970</v>
      </c>
      <c r="C32" s="464">
        <v>11</v>
      </c>
    </row>
    <row r="33" spans="1:10" ht="13.15" customHeight="1">
      <c r="A33" s="310"/>
      <c r="B33" s="874" t="s">
        <v>206</v>
      </c>
      <c r="C33" s="874"/>
      <c r="D33" s="700"/>
      <c r="E33" s="700"/>
    </row>
    <row r="34" spans="1:10" ht="13.15" customHeight="1">
      <c r="A34" s="310"/>
      <c r="B34" s="836" t="s">
        <v>971</v>
      </c>
      <c r="C34" s="836"/>
      <c r="D34" s="700"/>
    </row>
    <row r="35" spans="1:10" ht="15" customHeight="1">
      <c r="A35" s="310"/>
      <c r="B35" s="310"/>
      <c r="C35" s="593"/>
      <c r="D35" s="310"/>
      <c r="E35" s="310"/>
    </row>
    <row r="36" spans="1:10" ht="15.75">
      <c r="B36" s="867" t="s">
        <v>135</v>
      </c>
      <c r="C36" s="867"/>
      <c r="D36" s="867"/>
      <c r="E36" s="247"/>
    </row>
    <row r="37" spans="1:10" ht="15" thickBot="1">
      <c r="B37" s="33"/>
      <c r="C37" s="116">
        <v>2024</v>
      </c>
      <c r="D37" s="116">
        <v>2025</v>
      </c>
      <c r="E37" s="59">
        <v>2026</v>
      </c>
    </row>
    <row r="38" spans="1:10" ht="15" customHeight="1" thickTop="1">
      <c r="B38" s="103" t="s">
        <v>467</v>
      </c>
      <c r="C38" s="247"/>
      <c r="D38" s="247"/>
      <c r="E38" s="430" t="s">
        <v>468</v>
      </c>
    </row>
    <row r="39" spans="1:10" ht="15" customHeight="1" thickTop="1">
      <c r="B39" s="421" t="s">
        <v>469</v>
      </c>
      <c r="C39" s="422">
        <v>0</v>
      </c>
      <c r="D39" s="422">
        <v>0</v>
      </c>
      <c r="E39" s="465">
        <v>0</v>
      </c>
    </row>
    <row r="40" spans="1:10" ht="15" customHeight="1">
      <c r="A40" s="310"/>
      <c r="B40" s="310"/>
      <c r="C40" s="593"/>
      <c r="D40" s="310"/>
      <c r="E40" s="310"/>
    </row>
    <row r="41" spans="1:10" ht="15.75">
      <c r="A41" s="310"/>
      <c r="B41" s="867" t="s">
        <v>470</v>
      </c>
      <c r="C41" s="867"/>
      <c r="D41" s="867"/>
      <c r="E41" s="594"/>
      <c r="F41" s="310"/>
      <c r="G41" s="310"/>
      <c r="H41" s="310"/>
      <c r="I41" s="310"/>
      <c r="J41" s="310"/>
    </row>
    <row r="42" spans="1:10" ht="15" thickBot="1">
      <c r="A42" s="310"/>
      <c r="B42" s="33"/>
      <c r="C42" s="116">
        <v>2024</v>
      </c>
      <c r="D42" s="116">
        <v>2025</v>
      </c>
      <c r="E42" s="59">
        <v>2026</v>
      </c>
      <c r="F42" s="310"/>
      <c r="G42" s="310"/>
      <c r="H42" s="310"/>
      <c r="I42" s="310"/>
      <c r="J42" s="310"/>
    </row>
    <row r="43" spans="1:10" ht="15" thickTop="1">
      <c r="A43" s="310"/>
      <c r="B43" s="146" t="s">
        <v>471</v>
      </c>
      <c r="C43" s="412">
        <v>4</v>
      </c>
      <c r="D43" s="412">
        <v>0</v>
      </c>
      <c r="E43" s="430">
        <v>9</v>
      </c>
      <c r="F43" s="310"/>
      <c r="G43" s="310"/>
      <c r="H43" s="310"/>
      <c r="I43" s="310"/>
      <c r="J43" s="310"/>
    </row>
    <row r="44" spans="1:10">
      <c r="A44" s="310"/>
      <c r="B44" s="421" t="s">
        <v>972</v>
      </c>
      <c r="C44" s="422">
        <v>0</v>
      </c>
      <c r="D44" s="422">
        <v>0</v>
      </c>
      <c r="E44" s="604">
        <v>45.982430999999998</v>
      </c>
      <c r="F44" s="310"/>
      <c r="G44" s="310"/>
      <c r="H44" s="310"/>
      <c r="I44" s="310"/>
      <c r="J44" s="310"/>
    </row>
    <row r="45" spans="1:10" ht="13.15" customHeight="1">
      <c r="B45" s="836" t="s">
        <v>206</v>
      </c>
      <c r="C45" s="836"/>
      <c r="D45" s="836"/>
      <c r="E45" s="836"/>
    </row>
    <row r="46" spans="1:10" ht="13.15" customHeight="1">
      <c r="B46" s="836" t="s">
        <v>973</v>
      </c>
      <c r="C46" s="836"/>
      <c r="D46" s="836"/>
      <c r="E46" s="836"/>
    </row>
    <row r="47" spans="1:10" ht="15" customHeight="1"/>
    <row r="48" spans="1:10" ht="15.75">
      <c r="B48" s="875" t="s">
        <v>472</v>
      </c>
      <c r="C48" s="867"/>
      <c r="D48" s="867"/>
    </row>
    <row r="49" spans="2:5" ht="15" thickBot="1">
      <c r="B49" s="685" t="s">
        <v>974</v>
      </c>
      <c r="C49" s="600">
        <v>2024</v>
      </c>
      <c r="D49" s="600">
        <v>2025</v>
      </c>
      <c r="E49" s="59">
        <v>2026</v>
      </c>
    </row>
    <row r="50" spans="2:5" ht="15" customHeight="1" thickTop="1">
      <c r="B50" s="301" t="s">
        <v>975</v>
      </c>
      <c r="C50" s="756">
        <v>36717</v>
      </c>
      <c r="D50" s="756">
        <v>37448</v>
      </c>
      <c r="E50" s="757">
        <v>40461</v>
      </c>
    </row>
    <row r="51" spans="2:5" ht="15" customHeight="1">
      <c r="B51" s="103" t="s">
        <v>473</v>
      </c>
      <c r="C51" s="758">
        <v>28184</v>
      </c>
      <c r="D51" s="758">
        <v>28343</v>
      </c>
      <c r="E51" s="759">
        <v>28868</v>
      </c>
    </row>
    <row r="52" spans="2:5" ht="15" customHeight="1">
      <c r="B52" s="146" t="s">
        <v>977</v>
      </c>
      <c r="C52" s="760">
        <v>16989</v>
      </c>
      <c r="D52" s="760">
        <v>17270</v>
      </c>
      <c r="E52" s="759">
        <v>18790</v>
      </c>
    </row>
    <row r="53" spans="2:5" ht="15" customHeight="1">
      <c r="B53" s="146" t="s">
        <v>979</v>
      </c>
      <c r="C53" s="760">
        <v>5498</v>
      </c>
      <c r="D53" s="760">
        <v>5236</v>
      </c>
      <c r="E53" s="759">
        <v>5474</v>
      </c>
    </row>
    <row r="54" spans="2:5" ht="15" customHeight="1">
      <c r="B54" s="146" t="s">
        <v>981</v>
      </c>
      <c r="C54" s="760">
        <v>4917</v>
      </c>
      <c r="D54" s="760">
        <v>4741</v>
      </c>
      <c r="E54" s="759">
        <v>3595</v>
      </c>
    </row>
    <row r="55" spans="2:5" ht="15" customHeight="1">
      <c r="B55" s="146" t="s">
        <v>983</v>
      </c>
      <c r="C55" s="760">
        <v>740</v>
      </c>
      <c r="D55" s="760">
        <v>1056</v>
      </c>
      <c r="E55" s="759">
        <v>969</v>
      </c>
    </row>
    <row r="56" spans="2:5" ht="15" customHeight="1">
      <c r="B56" s="421" t="s">
        <v>984</v>
      </c>
      <c r="C56" s="760">
        <v>40</v>
      </c>
      <c r="D56" s="760">
        <v>40</v>
      </c>
      <c r="E56" s="759">
        <v>40</v>
      </c>
    </row>
    <row r="57" spans="2:5" ht="15" customHeight="1">
      <c r="B57" s="302" t="s">
        <v>474</v>
      </c>
      <c r="C57" s="761">
        <v>8533</v>
      </c>
      <c r="D57" s="761">
        <v>9105</v>
      </c>
      <c r="E57" s="762">
        <v>11593</v>
      </c>
    </row>
    <row r="58" spans="2:5" ht="13.15" customHeight="1">
      <c r="B58" s="836" t="s">
        <v>171</v>
      </c>
      <c r="C58" s="836"/>
      <c r="D58" s="836"/>
      <c r="E58" s="836"/>
    </row>
    <row r="59" spans="2:5" ht="13.15" customHeight="1">
      <c r="B59" s="836" t="s">
        <v>976</v>
      </c>
      <c r="C59" s="836"/>
      <c r="D59" s="836"/>
      <c r="E59" s="836"/>
    </row>
    <row r="60" spans="2:5" ht="25.9" customHeight="1">
      <c r="B60" s="836" t="s">
        <v>978</v>
      </c>
      <c r="C60" s="836"/>
      <c r="D60" s="836"/>
      <c r="E60" s="836"/>
    </row>
    <row r="61" spans="2:5" ht="13.15" customHeight="1">
      <c r="B61" s="836" t="s">
        <v>980</v>
      </c>
      <c r="C61" s="836"/>
      <c r="D61" s="836"/>
      <c r="E61" s="836"/>
    </row>
    <row r="62" spans="2:5" ht="13.15" customHeight="1">
      <c r="B62" s="836" t="s">
        <v>982</v>
      </c>
      <c r="C62" s="836"/>
      <c r="D62" s="836"/>
      <c r="E62" s="836"/>
    </row>
    <row r="63" spans="2:5" ht="13.15" customHeight="1">
      <c r="B63" s="836" t="s">
        <v>1060</v>
      </c>
      <c r="C63" s="836"/>
      <c r="D63" s="836"/>
      <c r="E63" s="836"/>
    </row>
    <row r="64" spans="2:5" ht="13.15" customHeight="1">
      <c r="B64" s="836" t="s">
        <v>985</v>
      </c>
      <c r="C64" s="836"/>
      <c r="D64" s="836"/>
      <c r="E64" s="836"/>
    </row>
  </sheetData>
  <sheetProtection algorithmName="SHA-512" hashValue="d1iGqfwKU4OnOp/J7zsuZBll9pFeJJBiHPIPKK6F/4hqyqn+fgxUUYTo3pVY5p2mpiniBiyE+zNtErZgTo3oTw==" saltValue="zSOSMwnmnvPbFDSlB7ROaQ==" spinCount="100000" sheet="1" objects="1" scenarios="1"/>
  <mergeCells count="25">
    <mergeCell ref="D2:E2"/>
    <mergeCell ref="B14:E14"/>
    <mergeCell ref="B3:D3"/>
    <mergeCell ref="B30:D30"/>
    <mergeCell ref="B16:D16"/>
    <mergeCell ref="B25:E25"/>
    <mergeCell ref="B28:E28"/>
    <mergeCell ref="B26:E26"/>
    <mergeCell ref="B27:E27"/>
    <mergeCell ref="B13:E13"/>
    <mergeCell ref="B12:E12"/>
    <mergeCell ref="B63:E63"/>
    <mergeCell ref="B64:E64"/>
    <mergeCell ref="B58:E58"/>
    <mergeCell ref="B59:E59"/>
    <mergeCell ref="B48:D48"/>
    <mergeCell ref="B33:C33"/>
    <mergeCell ref="B34:C34"/>
    <mergeCell ref="B60:E60"/>
    <mergeCell ref="B61:E61"/>
    <mergeCell ref="B62:E62"/>
    <mergeCell ref="B41:D41"/>
    <mergeCell ref="B36:D36"/>
    <mergeCell ref="B45:E45"/>
    <mergeCell ref="B46:E46"/>
  </mergeCells>
  <hyperlinks>
    <hyperlink ref="D2:E2" r:id="rId1" display="Click to read our ESG Addendum Methodology" xr:uid="{0F4D1A61-B68A-47DA-9AC2-BEA91259ED9F}"/>
  </hyperlinks>
  <pageMargins left="0.7" right="0.7" top="0.75" bottom="0.75" header="0.3" footer="0.3"/>
  <pageSetup paperSize="9" scale="97" orientation="landscape" r:id="rId2"/>
  <rowBreaks count="1" manualBreakCount="1">
    <brk id="34"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449F1-E36F-44BE-9E08-72C8C038D862}">
  <sheetPr codeName="Sheet14"/>
  <dimension ref="A1:G24"/>
  <sheetViews>
    <sheetView zoomScaleNormal="100" workbookViewId="0"/>
  </sheetViews>
  <sheetFormatPr defaultColWidth="9.28515625" defaultRowHeight="15"/>
  <cols>
    <col min="1" max="1" width="8.7109375" customWidth="1"/>
    <col min="2" max="2" width="72.28515625" customWidth="1"/>
    <col min="3" max="5" width="14.7109375" customWidth="1"/>
  </cols>
  <sheetData>
    <row r="1" spans="1:7" ht="15" customHeight="1">
      <c r="C1" s="31"/>
      <c r="D1" s="31"/>
      <c r="E1" s="31"/>
      <c r="F1" s="31"/>
    </row>
    <row r="2" spans="1:7" ht="15" customHeight="1">
      <c r="C2" s="729" t="e" vm="1">
        <v>#VALUE!</v>
      </c>
      <c r="D2" s="825" t="s">
        <v>162</v>
      </c>
      <c r="E2" s="825"/>
      <c r="F2" s="31"/>
    </row>
    <row r="3" spans="1:7" ht="17.25">
      <c r="A3" s="31"/>
      <c r="B3" s="796" t="s">
        <v>446</v>
      </c>
      <c r="C3" s="796"/>
      <c r="D3" s="796"/>
    </row>
    <row r="4" spans="1:7" ht="15.75" thickBot="1">
      <c r="A4" s="31"/>
      <c r="B4" s="33" t="s">
        <v>317</v>
      </c>
      <c r="C4" s="116">
        <v>2024</v>
      </c>
      <c r="D4" s="116">
        <v>2025</v>
      </c>
      <c r="E4" s="59">
        <v>2026</v>
      </c>
    </row>
    <row r="5" spans="1:7" ht="15" customHeight="1" thickTop="1">
      <c r="A5" s="31"/>
      <c r="B5" s="251" t="s">
        <v>447</v>
      </c>
      <c r="C5" s="154" t="s">
        <v>190</v>
      </c>
      <c r="D5" s="154" t="s">
        <v>190</v>
      </c>
      <c r="E5" s="459">
        <v>13</v>
      </c>
    </row>
    <row r="6" spans="1:7" ht="15" customHeight="1">
      <c r="A6" s="31"/>
      <c r="B6" s="419" t="s">
        <v>1076</v>
      </c>
      <c r="C6" s="420" t="s">
        <v>190</v>
      </c>
      <c r="D6" s="420" t="s">
        <v>190</v>
      </c>
      <c r="E6" s="460">
        <v>10</v>
      </c>
    </row>
    <row r="7" spans="1:7" ht="13.15" customHeight="1">
      <c r="A7" s="31"/>
      <c r="B7" s="814" t="s">
        <v>206</v>
      </c>
      <c r="C7" s="814"/>
      <c r="D7" s="814"/>
      <c r="E7" s="814"/>
    </row>
    <row r="8" spans="1:7" ht="13.15" customHeight="1">
      <c r="B8" s="814" t="s">
        <v>448</v>
      </c>
      <c r="C8" s="814"/>
      <c r="D8" s="814"/>
      <c r="E8" s="814"/>
    </row>
    <row r="9" spans="1:7" ht="15" customHeight="1"/>
    <row r="10" spans="1:7" ht="15.75">
      <c r="B10" s="796" t="s">
        <v>130</v>
      </c>
      <c r="C10" s="796"/>
      <c r="D10" s="796"/>
      <c r="E10" s="31"/>
      <c r="F10" s="31"/>
      <c r="G10" s="31"/>
    </row>
    <row r="11" spans="1:7" ht="15.75" thickBot="1">
      <c r="B11" s="314"/>
      <c r="C11" s="312">
        <v>2024</v>
      </c>
      <c r="D11" s="312">
        <v>2025</v>
      </c>
      <c r="E11" s="313">
        <v>2026</v>
      </c>
    </row>
    <row r="12" spans="1:7" ht="30" customHeight="1" thickTop="1">
      <c r="B12" s="701" t="s">
        <v>449</v>
      </c>
      <c r="C12" s="702" t="s">
        <v>190</v>
      </c>
      <c r="D12" s="702" t="s">
        <v>190</v>
      </c>
      <c r="E12" s="703">
        <v>0</v>
      </c>
    </row>
    <row r="13" spans="1:7" ht="30" customHeight="1">
      <c r="B13" s="675" t="s">
        <v>450</v>
      </c>
      <c r="C13" s="704">
        <v>1</v>
      </c>
      <c r="D13" s="704">
        <v>0</v>
      </c>
      <c r="E13" s="705">
        <v>0</v>
      </c>
    </row>
    <row r="14" spans="1:7" ht="30" customHeight="1">
      <c r="B14" s="674" t="s">
        <v>451</v>
      </c>
      <c r="C14" s="763">
        <v>150</v>
      </c>
      <c r="D14" s="763">
        <v>150</v>
      </c>
      <c r="E14" s="764">
        <v>151</v>
      </c>
    </row>
    <row r="15" spans="1:7" ht="30" customHeight="1">
      <c r="B15" s="707" t="s">
        <v>452</v>
      </c>
      <c r="C15" s="763">
        <v>13</v>
      </c>
      <c r="D15" s="763">
        <v>11</v>
      </c>
      <c r="E15" s="764">
        <v>15</v>
      </c>
    </row>
    <row r="16" spans="1:7" ht="15" customHeight="1">
      <c r="B16" s="708" t="s">
        <v>453</v>
      </c>
      <c r="C16" s="765">
        <v>10342</v>
      </c>
      <c r="D16" s="765">
        <v>20427</v>
      </c>
      <c r="E16" s="766">
        <v>12552</v>
      </c>
    </row>
    <row r="17" spans="2:7" ht="15" customHeight="1">
      <c r="B17" s="674" t="s">
        <v>986</v>
      </c>
      <c r="C17" s="706" t="s">
        <v>190</v>
      </c>
      <c r="D17" s="706" t="s">
        <v>190</v>
      </c>
      <c r="E17" s="764">
        <v>21</v>
      </c>
    </row>
    <row r="18" spans="2:7" ht="15" customHeight="1">
      <c r="B18" s="707" t="s">
        <v>454</v>
      </c>
      <c r="C18" s="706" t="s">
        <v>190</v>
      </c>
      <c r="D18" s="706" t="s">
        <v>190</v>
      </c>
      <c r="E18" s="764">
        <v>72</v>
      </c>
    </row>
    <row r="19" spans="2:7" ht="30" customHeight="1">
      <c r="B19" s="732" t="s">
        <v>1064</v>
      </c>
      <c r="C19" s="695" t="s">
        <v>190</v>
      </c>
      <c r="D19" s="695" t="s">
        <v>190</v>
      </c>
      <c r="E19" s="767">
        <v>28</v>
      </c>
      <c r="G19" s="623"/>
    </row>
    <row r="20" spans="2:7" ht="13.15" customHeight="1">
      <c r="B20" s="814" t="s">
        <v>171</v>
      </c>
      <c r="C20" s="814"/>
      <c r="D20" s="814"/>
      <c r="E20" s="814"/>
    </row>
    <row r="21" spans="2:7" ht="13.15" customHeight="1">
      <c r="B21" s="877" t="s">
        <v>455</v>
      </c>
      <c r="C21" s="877"/>
      <c r="D21" s="877"/>
      <c r="E21" s="877"/>
    </row>
    <row r="22" spans="2:7" ht="25.9" customHeight="1">
      <c r="B22" s="876" t="s">
        <v>1065</v>
      </c>
      <c r="C22" s="876"/>
      <c r="D22" s="876"/>
      <c r="E22" s="876"/>
    </row>
    <row r="23" spans="2:7" ht="39" customHeight="1">
      <c r="B23" s="876" t="s">
        <v>456</v>
      </c>
      <c r="C23" s="876"/>
      <c r="D23" s="876"/>
      <c r="E23" s="876"/>
    </row>
    <row r="24" spans="2:7" ht="27" customHeight="1">
      <c r="B24" s="876" t="s">
        <v>1061</v>
      </c>
      <c r="C24" s="876"/>
      <c r="D24" s="876"/>
      <c r="E24" s="876"/>
    </row>
  </sheetData>
  <sheetProtection algorithmName="SHA-512" hashValue="vmIiCoQgu1zkR6Rwj+pzVivcQZs53CT6cz9hVy23flO2yMlaTZ3BVnJ4hsUfH3QQVY9XO8OWa90GagqOD/d8Hw==" saltValue="hJTSWlSekji7j5DPJeYSuQ==" spinCount="100000" sheet="1" objects="1" scenarios="1"/>
  <mergeCells count="10">
    <mergeCell ref="D2:E2"/>
    <mergeCell ref="B22:E22"/>
    <mergeCell ref="B23:E23"/>
    <mergeCell ref="B24:E24"/>
    <mergeCell ref="B3:D3"/>
    <mergeCell ref="B21:E21"/>
    <mergeCell ref="B8:E8"/>
    <mergeCell ref="B7:E7"/>
    <mergeCell ref="B10:D10"/>
    <mergeCell ref="B20:E20"/>
  </mergeCells>
  <hyperlinks>
    <hyperlink ref="D2:E2" r:id="rId1" display="Click to read our ESG Addendum Methodology" xr:uid="{C737F05C-36A4-43BE-A07E-4FA30E3034F3}"/>
  </hyperlinks>
  <pageMargins left="0.7" right="0.7" top="0.75" bottom="0.75" header="0.3" footer="0.3"/>
  <pageSetup paperSize="9" scale="97"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0DDBB-F2D8-4F0B-A89B-123165BD8612}">
  <sheetPr codeName="Sheet15">
    <pageSetUpPr fitToPage="1"/>
  </sheetPr>
  <dimension ref="A1:U99"/>
  <sheetViews>
    <sheetView zoomScaleNormal="100" zoomScaleSheetLayoutView="80" workbookViewId="0"/>
  </sheetViews>
  <sheetFormatPr defaultColWidth="8.7109375" defaultRowHeight="14.25"/>
  <cols>
    <col min="1" max="1" width="8.7109375" style="31" customWidth="1"/>
    <col min="2" max="2" width="36.140625" style="31" customWidth="1"/>
    <col min="3" max="3" width="18.7109375" style="31" customWidth="1"/>
    <col min="4" max="4" width="15.7109375" style="31" customWidth="1"/>
    <col min="5" max="5" width="13.7109375" style="31" customWidth="1"/>
    <col min="6" max="14" width="14.7109375" style="31" customWidth="1"/>
    <col min="15" max="15" width="34.7109375" style="31" customWidth="1"/>
    <col min="16" max="16" width="8.7109375" style="31" customWidth="1"/>
    <col min="17" max="17" width="13.5703125" style="31" hidden="1" customWidth="1"/>
    <col min="18" max="18" width="12.28515625" style="31" hidden="1" customWidth="1"/>
    <col min="19" max="19" width="10.7109375" style="31" hidden="1" customWidth="1"/>
    <col min="20" max="20" width="9.42578125" style="31" hidden="1" customWidth="1"/>
    <col min="21" max="21" width="8.7109375" style="31" customWidth="1"/>
    <col min="22" max="16384" width="8.7109375" style="31"/>
  </cols>
  <sheetData>
    <row r="1" spans="1:19" ht="16.5" customHeight="1"/>
    <row r="2" spans="1:19" ht="16.5" customHeight="1">
      <c r="B2" s="170"/>
      <c r="C2" s="170"/>
      <c r="D2" s="170"/>
      <c r="E2" s="170"/>
      <c r="F2" s="170"/>
      <c r="G2" s="170"/>
      <c r="H2" s="170"/>
      <c r="I2" s="170"/>
      <c r="J2" s="170"/>
      <c r="K2" s="170"/>
      <c r="L2" s="170"/>
      <c r="M2" s="709"/>
      <c r="N2" s="729" t="e" vm="1">
        <v>#VALUE!</v>
      </c>
      <c r="O2" s="730" t="s">
        <v>162</v>
      </c>
      <c r="P2" s="730"/>
    </row>
    <row r="3" spans="1:19" ht="15.75">
      <c r="A3" s="710"/>
      <c r="B3" s="796" t="s">
        <v>138</v>
      </c>
      <c r="C3" s="796"/>
      <c r="D3" s="796"/>
      <c r="E3" s="796"/>
      <c r="F3" s="796"/>
      <c r="G3" s="796"/>
      <c r="H3" s="796"/>
      <c r="I3" s="796"/>
      <c r="J3" s="796"/>
      <c r="K3" s="796"/>
      <c r="L3" s="796"/>
      <c r="M3" s="796"/>
      <c r="N3" s="796"/>
      <c r="O3" s="796"/>
      <c r="P3" s="711"/>
    </row>
    <row r="4" spans="1:19" s="713" customFormat="1" ht="15" customHeight="1">
      <c r="A4" s="712"/>
      <c r="B4" s="712"/>
      <c r="C4" s="172"/>
      <c r="D4" s="173" t="s">
        <v>475</v>
      </c>
      <c r="E4" s="795">
        <v>46112</v>
      </c>
      <c r="F4" s="174" t="s">
        <v>476</v>
      </c>
    </row>
    <row r="5" spans="1:19" s="180" customFormat="1" ht="36.75" thickBot="1">
      <c r="A5" s="175"/>
      <c r="B5" s="176" t="s">
        <v>477</v>
      </c>
      <c r="C5" s="176" t="s">
        <v>478</v>
      </c>
      <c r="D5" s="176" t="s">
        <v>479</v>
      </c>
      <c r="E5" s="177" t="s">
        <v>480</v>
      </c>
      <c r="F5" s="177" t="s">
        <v>481</v>
      </c>
      <c r="G5" s="177" t="s">
        <v>482</v>
      </c>
      <c r="H5" s="177" t="s">
        <v>393</v>
      </c>
      <c r="I5" s="177" t="s">
        <v>483</v>
      </c>
      <c r="J5" s="177" t="s">
        <v>484</v>
      </c>
      <c r="K5" s="177" t="s">
        <v>485</v>
      </c>
      <c r="L5" s="177" t="s">
        <v>486</v>
      </c>
      <c r="M5" s="177" t="s">
        <v>487</v>
      </c>
      <c r="N5" s="177" t="s">
        <v>488</v>
      </c>
      <c r="O5" s="176" t="s">
        <v>489</v>
      </c>
      <c r="P5" s="178"/>
      <c r="Q5" s="179" t="s">
        <v>490</v>
      </c>
      <c r="R5" s="179" t="s">
        <v>491</v>
      </c>
      <c r="S5" s="179" t="s">
        <v>480</v>
      </c>
    </row>
    <row r="6" spans="1:19" s="715" customFormat="1" ht="15" customHeight="1" thickTop="1">
      <c r="A6" s="363"/>
      <c r="B6" s="523" t="s">
        <v>995</v>
      </c>
      <c r="C6" s="524" t="s">
        <v>493</v>
      </c>
      <c r="D6" s="525">
        <v>44040</v>
      </c>
      <c r="E6" s="525"/>
      <c r="F6" s="526">
        <f>IF(R6=0,"-",YEARFRAC($D6,$E$4,0))</f>
        <v>5.6749999999999998</v>
      </c>
      <c r="G6" s="527">
        <f>DATEDIF(Q6,$E$4,"y")</f>
        <v>64</v>
      </c>
      <c r="H6" s="528" t="s">
        <v>361</v>
      </c>
      <c r="I6" s="517">
        <v>1</v>
      </c>
      <c r="J6" s="528"/>
      <c r="K6" s="528" t="s">
        <v>493</v>
      </c>
      <c r="L6" s="528"/>
      <c r="M6" s="528" t="s">
        <v>494</v>
      </c>
      <c r="N6" s="528"/>
      <c r="O6" s="529" t="s">
        <v>994</v>
      </c>
      <c r="P6" s="714"/>
      <c r="Q6" s="181" t="s">
        <v>1052</v>
      </c>
      <c r="R6" s="724">
        <f>IF(OR($E$4&lt;$D6,$S$6&gt;$S6),0,1)</f>
        <v>1</v>
      </c>
      <c r="S6" s="725">
        <v>54789</v>
      </c>
    </row>
    <row r="7" spans="1:19" s="715" customFormat="1" ht="15" customHeight="1">
      <c r="A7" s="714"/>
      <c r="B7" s="523" t="s">
        <v>997</v>
      </c>
      <c r="C7" s="524" t="s">
        <v>495</v>
      </c>
      <c r="D7" s="525">
        <v>45043</v>
      </c>
      <c r="E7" s="525"/>
      <c r="F7" s="526">
        <f t="shared" ref="F7:F20" si="0">IF(R7=0,"-",YEARFRAC($D7,$E$4,0))</f>
        <v>2.9277777777777776</v>
      </c>
      <c r="G7" s="527">
        <f t="shared" ref="G7:G19" si="1">DATEDIF(Q7,$E$4,"y")</f>
        <v>60</v>
      </c>
      <c r="H7" s="528" t="s">
        <v>362</v>
      </c>
      <c r="I7" s="517">
        <v>1</v>
      </c>
      <c r="J7" s="528"/>
      <c r="K7" s="528"/>
      <c r="L7" s="528"/>
      <c r="M7" s="528"/>
      <c r="N7" s="528"/>
      <c r="O7" s="530"/>
      <c r="P7" s="714"/>
      <c r="Q7" s="182">
        <v>23845</v>
      </c>
      <c r="R7" s="724">
        <f t="shared" ref="R7:R20" si="2">IF(OR($E$4&lt;$D7,$S$6&gt;$S7),0,1)</f>
        <v>1</v>
      </c>
      <c r="S7" s="725">
        <v>54789</v>
      </c>
    </row>
    <row r="8" spans="1:19" s="715" customFormat="1" ht="15" customHeight="1">
      <c r="A8" s="714"/>
      <c r="B8" s="523" t="s">
        <v>999</v>
      </c>
      <c r="C8" s="524" t="s">
        <v>495</v>
      </c>
      <c r="D8" s="525">
        <v>45170</v>
      </c>
      <c r="E8" s="525">
        <v>45991</v>
      </c>
      <c r="F8" s="526" t="str">
        <f t="shared" si="0"/>
        <v>-</v>
      </c>
      <c r="G8" s="527">
        <f t="shared" si="1"/>
        <v>54</v>
      </c>
      <c r="H8" s="528" t="s">
        <v>361</v>
      </c>
      <c r="I8" s="517">
        <v>1</v>
      </c>
      <c r="J8" s="528"/>
      <c r="K8" s="528"/>
      <c r="L8" s="528"/>
      <c r="M8" s="528"/>
      <c r="N8" s="528"/>
      <c r="O8" s="524" t="s">
        <v>496</v>
      </c>
      <c r="P8" s="714"/>
      <c r="Q8" s="182">
        <v>26177</v>
      </c>
      <c r="R8" s="724">
        <f t="shared" si="2"/>
        <v>0</v>
      </c>
      <c r="S8" s="725">
        <v>45991</v>
      </c>
    </row>
    <row r="9" spans="1:19" s="715" customFormat="1" ht="15" customHeight="1">
      <c r="A9" s="714"/>
      <c r="B9" s="523" t="s">
        <v>1001</v>
      </c>
      <c r="C9" s="524" t="s">
        <v>495</v>
      </c>
      <c r="D9" s="525">
        <v>45992</v>
      </c>
      <c r="E9" s="525"/>
      <c r="F9" s="526">
        <f t="shared" si="0"/>
        <v>0.33333333333333331</v>
      </c>
      <c r="G9" s="527">
        <f t="shared" si="1"/>
        <v>55</v>
      </c>
      <c r="H9" s="528" t="s">
        <v>362</v>
      </c>
      <c r="I9" s="517">
        <v>1</v>
      </c>
      <c r="J9" s="528" t="s">
        <v>494</v>
      </c>
      <c r="K9" s="528"/>
      <c r="L9" s="528"/>
      <c r="M9" s="528"/>
      <c r="N9" s="528"/>
      <c r="O9" s="524" t="s">
        <v>497</v>
      </c>
      <c r="P9" s="714"/>
      <c r="Q9" s="182">
        <v>25720</v>
      </c>
      <c r="R9" s="724">
        <f t="shared" si="2"/>
        <v>1</v>
      </c>
      <c r="S9" s="725">
        <v>54789</v>
      </c>
    </row>
    <row r="10" spans="1:19" s="715" customFormat="1" ht="15" customHeight="1">
      <c r="A10" s="714"/>
      <c r="B10" s="523" t="s">
        <v>1003</v>
      </c>
      <c r="C10" s="524" t="s">
        <v>498</v>
      </c>
      <c r="D10" s="525">
        <v>42370</v>
      </c>
      <c r="E10" s="525">
        <v>45839</v>
      </c>
      <c r="F10" s="526" t="str">
        <f t="shared" si="0"/>
        <v>-</v>
      </c>
      <c r="G10" s="527">
        <f t="shared" si="1"/>
        <v>65</v>
      </c>
      <c r="H10" s="528" t="s">
        <v>361</v>
      </c>
      <c r="I10" s="517">
        <v>1</v>
      </c>
      <c r="J10" s="528"/>
      <c r="K10" s="528" t="s">
        <v>499</v>
      </c>
      <c r="L10" s="528"/>
      <c r="M10" s="528"/>
      <c r="N10" s="528"/>
      <c r="O10" s="524" t="s">
        <v>500</v>
      </c>
      <c r="P10" s="714"/>
      <c r="Q10" s="181" t="s">
        <v>1053</v>
      </c>
      <c r="R10" s="724">
        <f t="shared" si="2"/>
        <v>0</v>
      </c>
      <c r="S10" s="725">
        <v>45839</v>
      </c>
    </row>
    <row r="11" spans="1:19" s="715" customFormat="1" ht="30" customHeight="1">
      <c r="A11" s="714"/>
      <c r="B11" s="531" t="s">
        <v>501</v>
      </c>
      <c r="C11" s="532" t="s">
        <v>498</v>
      </c>
      <c r="D11" s="533">
        <v>44768</v>
      </c>
      <c r="E11" s="533"/>
      <c r="F11" s="526">
        <f t="shared" si="0"/>
        <v>3.6805555555555554</v>
      </c>
      <c r="G11" s="527">
        <f t="shared" si="1"/>
        <v>62</v>
      </c>
      <c r="H11" s="534" t="s">
        <v>361</v>
      </c>
      <c r="I11" s="517">
        <v>0.93</v>
      </c>
      <c r="J11" s="534"/>
      <c r="K11" s="534" t="s">
        <v>494</v>
      </c>
      <c r="L11" s="534"/>
      <c r="M11" s="534"/>
      <c r="N11" s="534" t="s">
        <v>494</v>
      </c>
      <c r="O11" s="532" t="s">
        <v>991</v>
      </c>
      <c r="P11" s="714"/>
      <c r="Q11" s="181" t="s">
        <v>1054</v>
      </c>
      <c r="R11" s="724">
        <f t="shared" si="2"/>
        <v>1</v>
      </c>
      <c r="S11" s="725">
        <v>54789</v>
      </c>
    </row>
    <row r="12" spans="1:19" s="715" customFormat="1" ht="15" customHeight="1">
      <c r="A12" s="714"/>
      <c r="B12" s="523" t="s">
        <v>1004</v>
      </c>
      <c r="C12" s="524" t="s">
        <v>498</v>
      </c>
      <c r="D12" s="525">
        <v>43132</v>
      </c>
      <c r="E12" s="525"/>
      <c r="F12" s="526">
        <f t="shared" si="0"/>
        <v>8.1666666666666661</v>
      </c>
      <c r="G12" s="527">
        <f t="shared" si="1"/>
        <v>69</v>
      </c>
      <c r="H12" s="528" t="s">
        <v>361</v>
      </c>
      <c r="I12" s="517">
        <v>0.89</v>
      </c>
      <c r="J12" s="528" t="s">
        <v>494</v>
      </c>
      <c r="K12" s="528" t="s">
        <v>499</v>
      </c>
      <c r="L12" s="528" t="s">
        <v>494</v>
      </c>
      <c r="M12" s="528"/>
      <c r="N12" s="528"/>
      <c r="O12" s="524" t="s">
        <v>502</v>
      </c>
      <c r="P12" s="714"/>
      <c r="Q12" s="181" t="s">
        <v>1055</v>
      </c>
      <c r="R12" s="724">
        <f t="shared" si="2"/>
        <v>1</v>
      </c>
      <c r="S12" s="725">
        <v>54789</v>
      </c>
    </row>
    <row r="13" spans="1:19" s="715" customFormat="1" ht="15" customHeight="1">
      <c r="A13" s="714"/>
      <c r="B13" s="523" t="s">
        <v>1005</v>
      </c>
      <c r="C13" s="524" t="s">
        <v>498</v>
      </c>
      <c r="D13" s="525">
        <v>45658</v>
      </c>
      <c r="E13" s="525"/>
      <c r="F13" s="526">
        <f t="shared" si="0"/>
        <v>1.25</v>
      </c>
      <c r="G13" s="527">
        <f t="shared" si="1"/>
        <v>62</v>
      </c>
      <c r="H13" s="528" t="s">
        <v>503</v>
      </c>
      <c r="I13" s="517">
        <v>1</v>
      </c>
      <c r="J13" s="528" t="s">
        <v>493</v>
      </c>
      <c r="K13" s="528"/>
      <c r="L13" s="528" t="s">
        <v>494</v>
      </c>
      <c r="M13" s="528"/>
      <c r="N13" s="528"/>
      <c r="O13" s="524" t="s">
        <v>504</v>
      </c>
      <c r="P13" s="714"/>
      <c r="Q13" s="182">
        <v>23102</v>
      </c>
      <c r="R13" s="724">
        <f t="shared" si="2"/>
        <v>1</v>
      </c>
      <c r="S13" s="725">
        <v>54789</v>
      </c>
    </row>
    <row r="14" spans="1:19" s="715" customFormat="1" ht="30" customHeight="1">
      <c r="A14" s="714"/>
      <c r="B14" s="523" t="s">
        <v>505</v>
      </c>
      <c r="C14" s="524" t="s">
        <v>498</v>
      </c>
      <c r="D14" s="525">
        <v>45341</v>
      </c>
      <c r="E14" s="525"/>
      <c r="F14" s="526">
        <f t="shared" si="0"/>
        <v>2.1166666666666667</v>
      </c>
      <c r="G14" s="527">
        <f t="shared" si="1"/>
        <v>56</v>
      </c>
      <c r="H14" s="528" t="s">
        <v>361</v>
      </c>
      <c r="I14" s="517">
        <v>1</v>
      </c>
      <c r="J14" s="528"/>
      <c r="K14" s="528" t="s">
        <v>494</v>
      </c>
      <c r="L14" s="528"/>
      <c r="M14" s="528"/>
      <c r="N14" s="528"/>
      <c r="O14" s="524" t="s">
        <v>992</v>
      </c>
      <c r="P14" s="714"/>
      <c r="Q14" s="182">
        <v>25538</v>
      </c>
      <c r="R14" s="724">
        <f t="shared" si="2"/>
        <v>1</v>
      </c>
      <c r="S14" s="725">
        <v>54789</v>
      </c>
    </row>
    <row r="15" spans="1:19" s="715" customFormat="1" ht="15" customHeight="1">
      <c r="A15" s="714"/>
      <c r="B15" s="523" t="s">
        <v>1006</v>
      </c>
      <c r="C15" s="524" t="s">
        <v>498</v>
      </c>
      <c r="D15" s="525">
        <v>44768</v>
      </c>
      <c r="E15" s="525"/>
      <c r="F15" s="526">
        <f t="shared" si="0"/>
        <v>3.6805555555555554</v>
      </c>
      <c r="G15" s="527">
        <f t="shared" si="1"/>
        <v>59</v>
      </c>
      <c r="H15" s="528" t="s">
        <v>362</v>
      </c>
      <c r="I15" s="517">
        <v>0.87</v>
      </c>
      <c r="J15" s="528"/>
      <c r="K15" s="528" t="s">
        <v>494</v>
      </c>
      <c r="L15" s="528" t="s">
        <v>499</v>
      </c>
      <c r="M15" s="528"/>
      <c r="N15" s="528" t="s">
        <v>494</v>
      </c>
      <c r="O15" s="524" t="s">
        <v>500</v>
      </c>
      <c r="P15" s="714"/>
      <c r="Q15" s="181" t="s">
        <v>1056</v>
      </c>
      <c r="R15" s="724">
        <f t="shared" si="2"/>
        <v>1</v>
      </c>
      <c r="S15" s="725">
        <v>54789</v>
      </c>
    </row>
    <row r="16" spans="1:19" s="715" customFormat="1" ht="15" customHeight="1">
      <c r="A16" s="714"/>
      <c r="B16" s="523" t="s">
        <v>506</v>
      </c>
      <c r="C16" s="524" t="s">
        <v>498</v>
      </c>
      <c r="D16" s="525">
        <v>44621</v>
      </c>
      <c r="E16" s="525"/>
      <c r="F16" s="526">
        <f t="shared" si="0"/>
        <v>4.083333333333333</v>
      </c>
      <c r="G16" s="527">
        <f t="shared" si="1"/>
        <v>54</v>
      </c>
      <c r="H16" s="528" t="s">
        <v>362</v>
      </c>
      <c r="I16" s="517">
        <v>1</v>
      </c>
      <c r="J16" s="528" t="s">
        <v>494</v>
      </c>
      <c r="K16" s="528"/>
      <c r="L16" s="528"/>
      <c r="M16" s="528"/>
      <c r="N16" s="528" t="s">
        <v>494</v>
      </c>
      <c r="O16" s="524" t="s">
        <v>507</v>
      </c>
      <c r="P16" s="714"/>
      <c r="Q16" s="181" t="s">
        <v>1057</v>
      </c>
      <c r="R16" s="724">
        <f t="shared" si="2"/>
        <v>1</v>
      </c>
      <c r="S16" s="725">
        <v>54789</v>
      </c>
    </row>
    <row r="17" spans="1:21" s="715" customFormat="1" ht="30" customHeight="1">
      <c r="A17" s="714"/>
      <c r="B17" s="523" t="s">
        <v>1008</v>
      </c>
      <c r="C17" s="524" t="s">
        <v>498</v>
      </c>
      <c r="D17" s="525">
        <v>42887</v>
      </c>
      <c r="E17" s="525"/>
      <c r="F17" s="526">
        <f t="shared" si="0"/>
        <v>8.8333333333333339</v>
      </c>
      <c r="G17" s="527">
        <f t="shared" si="1"/>
        <v>61</v>
      </c>
      <c r="H17" s="528" t="s">
        <v>362</v>
      </c>
      <c r="I17" s="517">
        <v>0.94</v>
      </c>
      <c r="J17" s="528"/>
      <c r="K17" s="528"/>
      <c r="L17" s="528" t="s">
        <v>493</v>
      </c>
      <c r="M17" s="528" t="s">
        <v>493</v>
      </c>
      <c r="N17" s="528"/>
      <c r="O17" s="524" t="s">
        <v>508</v>
      </c>
      <c r="P17" s="714"/>
      <c r="Q17" s="181" t="s">
        <v>1058</v>
      </c>
      <c r="R17" s="724">
        <f t="shared" si="2"/>
        <v>1</v>
      </c>
      <c r="S17" s="725">
        <v>54789</v>
      </c>
      <c r="T17" s="363"/>
      <c r="U17" s="363"/>
    </row>
    <row r="18" spans="1:21" s="715" customFormat="1" ht="30" customHeight="1">
      <c r="A18" s="714"/>
      <c r="B18" s="523" t="s">
        <v>1010</v>
      </c>
      <c r="C18" s="524" t="s">
        <v>498</v>
      </c>
      <c r="D18" s="525">
        <v>45839</v>
      </c>
      <c r="E18" s="525"/>
      <c r="F18" s="526">
        <f t="shared" si="0"/>
        <v>0.75</v>
      </c>
      <c r="G18" s="527">
        <f t="shared" si="1"/>
        <v>54</v>
      </c>
      <c r="H18" s="528" t="s">
        <v>362</v>
      </c>
      <c r="I18" s="517">
        <v>0.92</v>
      </c>
      <c r="J18" s="528" t="s">
        <v>494</v>
      </c>
      <c r="K18" s="528"/>
      <c r="L18" s="528"/>
      <c r="M18" s="528" t="s">
        <v>494</v>
      </c>
      <c r="N18" s="528"/>
      <c r="O18" s="524" t="s">
        <v>993</v>
      </c>
      <c r="P18" s="714"/>
      <c r="Q18" s="182">
        <v>26054</v>
      </c>
      <c r="R18" s="724">
        <f t="shared" si="2"/>
        <v>1</v>
      </c>
      <c r="S18" s="725">
        <v>54789</v>
      </c>
      <c r="T18" s="363"/>
      <c r="U18" s="363"/>
    </row>
    <row r="19" spans="1:21" s="715" customFormat="1" ht="30" customHeight="1">
      <c r="A19" s="363"/>
      <c r="B19" s="523" t="s">
        <v>1012</v>
      </c>
      <c r="C19" s="524" t="s">
        <v>498</v>
      </c>
      <c r="D19" s="525">
        <v>44879</v>
      </c>
      <c r="E19" s="525"/>
      <c r="F19" s="526">
        <f t="shared" si="0"/>
        <v>3.3805555555555555</v>
      </c>
      <c r="G19" s="527">
        <f t="shared" si="1"/>
        <v>58</v>
      </c>
      <c r="H19" s="528" t="s">
        <v>362</v>
      </c>
      <c r="I19" s="517">
        <v>1</v>
      </c>
      <c r="J19" s="528" t="s">
        <v>494</v>
      </c>
      <c r="K19" s="528"/>
      <c r="L19" s="528" t="s">
        <v>494</v>
      </c>
      <c r="M19" s="641" t="s">
        <v>499</v>
      </c>
      <c r="N19" s="528"/>
      <c r="O19" s="524" t="s">
        <v>509</v>
      </c>
      <c r="P19" s="714"/>
      <c r="Q19" s="182">
        <v>24563</v>
      </c>
      <c r="R19" s="724">
        <f t="shared" si="2"/>
        <v>1</v>
      </c>
      <c r="S19" s="725">
        <v>54789</v>
      </c>
      <c r="T19" s="363"/>
      <c r="U19" s="363"/>
    </row>
    <row r="20" spans="1:21" s="715" customFormat="1" ht="15" customHeight="1">
      <c r="A20" s="363"/>
      <c r="B20" s="523" t="s">
        <v>1014</v>
      </c>
      <c r="C20" s="524" t="s">
        <v>498</v>
      </c>
      <c r="D20" s="525">
        <v>44768</v>
      </c>
      <c r="E20" s="525"/>
      <c r="F20" s="526">
        <f t="shared" si="0"/>
        <v>3.6805555555555554</v>
      </c>
      <c r="G20" s="527">
        <f>DATEDIF(Q20,$E$4,"y")</f>
        <v>58</v>
      </c>
      <c r="H20" s="528" t="s">
        <v>361</v>
      </c>
      <c r="I20" s="517">
        <v>1</v>
      </c>
      <c r="J20" s="528"/>
      <c r="K20" s="528" t="s">
        <v>494</v>
      </c>
      <c r="L20" s="528"/>
      <c r="M20" s="528" t="s">
        <v>494</v>
      </c>
      <c r="N20" s="528" t="s">
        <v>493</v>
      </c>
      <c r="O20" s="524" t="s">
        <v>510</v>
      </c>
      <c r="P20" s="714"/>
      <c r="Q20" s="181" t="s">
        <v>1059</v>
      </c>
      <c r="R20" s="724">
        <f t="shared" si="2"/>
        <v>1</v>
      </c>
      <c r="S20" s="725">
        <v>54789</v>
      </c>
      <c r="T20" s="363"/>
      <c r="U20" s="363"/>
    </row>
    <row r="21" spans="1:21" ht="15" customHeight="1" thickBot="1">
      <c r="B21" s="886" t="s">
        <v>511</v>
      </c>
      <c r="C21" s="887"/>
      <c r="D21" s="887"/>
      <c r="E21" s="535"/>
      <c r="F21" s="513">
        <f>AVERAGE(F6:F20)</f>
        <v>3.7352564102564099</v>
      </c>
      <c r="G21" s="514">
        <f>SUMPRODUCT(G6:G20,R6:R20)/SUM(R6:R20)</f>
        <v>59.384615384615387</v>
      </c>
      <c r="H21" s="536"/>
      <c r="I21" s="536"/>
      <c r="J21" s="536"/>
      <c r="K21" s="536"/>
      <c r="L21" s="536"/>
      <c r="M21" s="536"/>
      <c r="N21" s="536"/>
      <c r="O21" s="536"/>
      <c r="P21" s="712"/>
      <c r="Q21" s="183"/>
      <c r="R21" s="184"/>
      <c r="S21" s="185"/>
    </row>
    <row r="22" spans="1:21" ht="13.15" customHeight="1">
      <c r="B22" s="889" t="s">
        <v>171</v>
      </c>
      <c r="C22" s="889"/>
      <c r="D22" s="889"/>
      <c r="E22" s="889"/>
      <c r="F22" s="889"/>
      <c r="G22" s="889"/>
      <c r="H22" s="889"/>
      <c r="I22" s="889"/>
      <c r="J22" s="889"/>
      <c r="K22" s="889"/>
      <c r="L22" s="889"/>
      <c r="M22" s="889"/>
      <c r="N22" s="889"/>
      <c r="O22" s="889"/>
      <c r="P22" s="712"/>
    </row>
    <row r="23" spans="1:21" ht="13.15" customHeight="1">
      <c r="B23" s="884" t="s">
        <v>996</v>
      </c>
      <c r="C23" s="884"/>
      <c r="D23" s="884"/>
      <c r="E23" s="884"/>
      <c r="F23" s="884"/>
      <c r="G23" s="884"/>
      <c r="H23" s="884"/>
      <c r="I23" s="884"/>
      <c r="J23" s="884"/>
      <c r="K23" s="884"/>
      <c r="L23" s="884"/>
      <c r="M23" s="884"/>
      <c r="N23" s="884"/>
      <c r="O23" s="884"/>
      <c r="P23" s="712"/>
    </row>
    <row r="24" spans="1:21" ht="13.15" customHeight="1">
      <c r="B24" s="884" t="s">
        <v>998</v>
      </c>
      <c r="C24" s="884"/>
      <c r="D24" s="884"/>
      <c r="E24" s="884"/>
      <c r="F24" s="884"/>
      <c r="G24" s="884"/>
      <c r="H24" s="884"/>
      <c r="I24" s="884"/>
      <c r="J24" s="884"/>
      <c r="K24" s="884"/>
      <c r="L24" s="884"/>
      <c r="M24" s="884"/>
      <c r="N24" s="884"/>
      <c r="O24" s="884"/>
      <c r="P24" s="712"/>
    </row>
    <row r="25" spans="1:21" ht="13.15" customHeight="1">
      <c r="B25" s="884" t="s">
        <v>1000</v>
      </c>
      <c r="C25" s="884"/>
      <c r="D25" s="884"/>
      <c r="E25" s="884"/>
      <c r="F25" s="884"/>
      <c r="G25" s="884"/>
      <c r="H25" s="884"/>
      <c r="I25" s="884"/>
      <c r="J25" s="884"/>
      <c r="K25" s="884"/>
      <c r="L25" s="884"/>
      <c r="M25" s="884"/>
      <c r="N25" s="884"/>
      <c r="O25" s="884"/>
      <c r="P25" s="712"/>
    </row>
    <row r="26" spans="1:21" ht="13.15" customHeight="1">
      <c r="B26" s="888" t="s">
        <v>1002</v>
      </c>
      <c r="C26" s="888"/>
      <c r="D26" s="888"/>
      <c r="E26" s="888"/>
      <c r="F26" s="888"/>
      <c r="G26" s="888"/>
      <c r="H26" s="888"/>
      <c r="I26" s="888"/>
      <c r="J26" s="888"/>
      <c r="K26" s="888"/>
      <c r="L26" s="888"/>
      <c r="M26" s="888"/>
      <c r="N26" s="888"/>
      <c r="O26" s="888"/>
      <c r="P26" s="712"/>
    </row>
    <row r="27" spans="1:21" ht="13.15" customHeight="1">
      <c r="B27" s="888" t="s">
        <v>1079</v>
      </c>
      <c r="C27" s="884"/>
      <c r="D27" s="884"/>
      <c r="E27" s="884"/>
      <c r="F27" s="884"/>
      <c r="G27" s="884"/>
      <c r="H27" s="884"/>
      <c r="I27" s="884"/>
      <c r="J27" s="884"/>
      <c r="K27" s="884"/>
      <c r="L27" s="884"/>
      <c r="M27" s="884"/>
      <c r="N27" s="884"/>
      <c r="O27" s="884"/>
      <c r="P27" s="712"/>
    </row>
    <row r="28" spans="1:21" ht="25.9" customHeight="1">
      <c r="B28" s="888" t="s">
        <v>1080</v>
      </c>
      <c r="C28" s="888"/>
      <c r="D28" s="888"/>
      <c r="E28" s="888"/>
      <c r="F28" s="888"/>
      <c r="G28" s="888"/>
      <c r="H28" s="888"/>
      <c r="I28" s="888"/>
      <c r="J28" s="888"/>
      <c r="K28" s="888"/>
      <c r="L28" s="888"/>
      <c r="M28" s="888"/>
      <c r="N28" s="888"/>
      <c r="O28" s="888"/>
      <c r="P28" s="712"/>
    </row>
    <row r="29" spans="1:21" ht="13.15" customHeight="1">
      <c r="B29" s="884" t="s">
        <v>1081</v>
      </c>
      <c r="C29" s="884"/>
      <c r="D29" s="884"/>
      <c r="E29" s="884"/>
      <c r="F29" s="884"/>
      <c r="G29" s="884"/>
      <c r="H29" s="884"/>
      <c r="I29" s="884"/>
      <c r="J29" s="884"/>
      <c r="K29" s="884"/>
      <c r="L29" s="884"/>
      <c r="M29" s="884"/>
      <c r="N29" s="884"/>
      <c r="O29" s="884"/>
      <c r="P29" s="712"/>
    </row>
    <row r="30" spans="1:21" ht="25.9" customHeight="1">
      <c r="B30" s="884" t="s">
        <v>1007</v>
      </c>
      <c r="C30" s="884"/>
      <c r="D30" s="884"/>
      <c r="E30" s="884"/>
      <c r="F30" s="884"/>
      <c r="G30" s="884"/>
      <c r="H30" s="884"/>
      <c r="I30" s="884"/>
      <c r="J30" s="884"/>
      <c r="K30" s="884"/>
      <c r="L30" s="884"/>
      <c r="M30" s="884"/>
      <c r="N30" s="884"/>
      <c r="O30" s="884"/>
      <c r="P30" s="712"/>
    </row>
    <row r="31" spans="1:21" ht="13.15" customHeight="1">
      <c r="B31" s="884" t="s">
        <v>1009</v>
      </c>
      <c r="C31" s="884"/>
      <c r="D31" s="884"/>
      <c r="E31" s="884"/>
      <c r="F31" s="884"/>
      <c r="G31" s="884"/>
      <c r="H31" s="884"/>
      <c r="I31" s="884"/>
      <c r="J31" s="884"/>
      <c r="K31" s="884"/>
      <c r="L31" s="884"/>
      <c r="M31" s="884"/>
      <c r="N31" s="884"/>
      <c r="O31" s="884"/>
    </row>
    <row r="32" spans="1:21" ht="13.15" customHeight="1">
      <c r="B32" s="884" t="s">
        <v>1011</v>
      </c>
      <c r="C32" s="884"/>
      <c r="D32" s="884"/>
      <c r="E32" s="884"/>
      <c r="F32" s="884"/>
      <c r="G32" s="884"/>
      <c r="H32" s="884"/>
      <c r="I32" s="884"/>
      <c r="J32" s="884"/>
      <c r="K32" s="884"/>
      <c r="L32" s="884"/>
      <c r="M32" s="884"/>
      <c r="N32" s="884"/>
      <c r="O32" s="884"/>
    </row>
    <row r="33" spans="2:20" ht="13.15" customHeight="1">
      <c r="B33" s="884" t="s">
        <v>1013</v>
      </c>
      <c r="C33" s="884"/>
      <c r="D33" s="884"/>
      <c r="E33" s="884"/>
      <c r="F33" s="884"/>
      <c r="G33" s="884"/>
      <c r="H33" s="884"/>
      <c r="I33" s="884"/>
      <c r="J33" s="884"/>
      <c r="K33" s="884"/>
      <c r="L33" s="884"/>
      <c r="M33" s="884"/>
      <c r="N33" s="884"/>
      <c r="O33" s="884"/>
      <c r="P33" s="712"/>
    </row>
    <row r="34" spans="2:20" ht="13.15" customHeight="1">
      <c r="B34" s="884" t="s">
        <v>1015</v>
      </c>
      <c r="C34" s="884"/>
      <c r="D34" s="884"/>
      <c r="E34" s="884"/>
      <c r="F34" s="884"/>
      <c r="G34" s="884"/>
      <c r="H34" s="884"/>
      <c r="I34" s="884"/>
      <c r="J34" s="884"/>
      <c r="K34" s="884"/>
      <c r="L34" s="884"/>
      <c r="M34" s="884"/>
      <c r="N34" s="884"/>
      <c r="O34" s="884"/>
      <c r="P34" s="712"/>
    </row>
    <row r="35" spans="2:20" ht="13.15" customHeight="1">
      <c r="B35" s="884" t="s">
        <v>512</v>
      </c>
      <c r="C35" s="884"/>
      <c r="D35" s="884"/>
      <c r="E35" s="884"/>
      <c r="F35" s="884"/>
      <c r="G35" s="884"/>
      <c r="H35" s="884"/>
      <c r="I35" s="884"/>
      <c r="J35" s="884"/>
      <c r="K35" s="884"/>
      <c r="L35" s="884"/>
      <c r="M35" s="884"/>
      <c r="N35" s="884"/>
      <c r="O35" s="884"/>
    </row>
    <row r="36" spans="2:20" ht="15" customHeight="1">
      <c r="B36" s="315"/>
      <c r="C36" s="315"/>
      <c r="D36" s="315"/>
      <c r="E36" s="315"/>
      <c r="F36" s="315"/>
      <c r="G36" s="315"/>
      <c r="H36" s="315"/>
      <c r="I36" s="315"/>
      <c r="J36" s="315"/>
      <c r="K36" s="315"/>
      <c r="L36" s="315"/>
      <c r="M36" s="315"/>
      <c r="N36" s="315"/>
      <c r="O36" s="315"/>
    </row>
    <row r="37" spans="2:20" ht="15.75">
      <c r="B37" s="796" t="s">
        <v>513</v>
      </c>
      <c r="C37" s="796"/>
      <c r="D37" s="796"/>
      <c r="E37" s="796"/>
      <c r="F37" s="796"/>
      <c r="G37" s="796"/>
      <c r="H37" s="796"/>
      <c r="I37" s="796"/>
    </row>
    <row r="38" spans="2:20" ht="15" thickBot="1">
      <c r="B38" s="160"/>
      <c r="C38" s="196" t="s">
        <v>514</v>
      </c>
    </row>
    <row r="39" spans="2:20" ht="15" customHeight="1" thickTop="1">
      <c r="B39" s="34" t="s">
        <v>515</v>
      </c>
      <c r="C39" s="537">
        <v>0.91</v>
      </c>
    </row>
    <row r="40" spans="2:20" ht="15" customHeight="1" thickBot="1">
      <c r="B40" s="155" t="s">
        <v>516</v>
      </c>
      <c r="C40" s="538">
        <v>0.09</v>
      </c>
    </row>
    <row r="41" spans="2:20" ht="15" customHeight="1"/>
    <row r="42" spans="2:20" s="716" customFormat="1" ht="15.75">
      <c r="B42" s="796" t="s">
        <v>140</v>
      </c>
      <c r="C42" s="796"/>
      <c r="D42" s="796"/>
      <c r="E42" s="796"/>
      <c r="F42" s="796"/>
      <c r="G42" s="796"/>
      <c r="H42" s="796"/>
      <c r="I42" s="796"/>
      <c r="J42" s="796"/>
      <c r="K42" s="31"/>
      <c r="L42" s="31"/>
      <c r="M42" s="31"/>
      <c r="N42" s="31"/>
      <c r="O42" s="31"/>
      <c r="R42" s="31"/>
      <c r="S42" s="31"/>
      <c r="T42" s="31"/>
    </row>
    <row r="43" spans="2:20" s="186" customFormat="1" ht="15" customHeight="1" thickBot="1">
      <c r="B43" s="176" t="s">
        <v>517</v>
      </c>
      <c r="C43" s="885" t="s">
        <v>478</v>
      </c>
      <c r="D43" s="885"/>
      <c r="E43" s="176" t="s">
        <v>479</v>
      </c>
      <c r="F43" s="176" t="s">
        <v>480</v>
      </c>
      <c r="G43" s="177" t="s">
        <v>481</v>
      </c>
      <c r="H43" s="177" t="s">
        <v>482</v>
      </c>
      <c r="I43" s="177" t="s">
        <v>393</v>
      </c>
      <c r="J43" s="177" t="s">
        <v>518</v>
      </c>
      <c r="K43" s="716"/>
      <c r="L43" s="716"/>
      <c r="M43" s="716"/>
      <c r="N43" s="716"/>
      <c r="O43" s="716"/>
      <c r="R43" s="187"/>
      <c r="S43" s="187"/>
      <c r="T43" s="188"/>
    </row>
    <row r="44" spans="2:20" s="186" customFormat="1" ht="15" customHeight="1" thickTop="1">
      <c r="B44" s="34" t="s">
        <v>519</v>
      </c>
      <c r="C44" s="820" t="s">
        <v>520</v>
      </c>
      <c r="D44" s="820"/>
      <c r="E44" s="539">
        <v>43282</v>
      </c>
      <c r="F44" s="539"/>
      <c r="G44" s="526">
        <f t="shared" ref="G44:G57" si="3">IF(S44=0,"-",YEARFRAC($E44,$E$4,0))</f>
        <v>7.75</v>
      </c>
      <c r="H44" s="527">
        <f>DATEDIF(R44,$E$4,"y")</f>
        <v>60</v>
      </c>
      <c r="I44" s="540" t="s">
        <v>362</v>
      </c>
      <c r="J44" s="540" t="s">
        <v>521</v>
      </c>
      <c r="R44" s="185">
        <v>23845</v>
      </c>
      <c r="S44" s="184">
        <f>IF(OR($E$4&lt;$E44,$S$6&gt;$T44),0,1)</f>
        <v>1</v>
      </c>
      <c r="T44" s="185">
        <v>54789</v>
      </c>
    </row>
    <row r="45" spans="2:20" s="186" customFormat="1" ht="15" customHeight="1">
      <c r="B45" s="34" t="s">
        <v>522</v>
      </c>
      <c r="C45" s="820" t="s">
        <v>523</v>
      </c>
      <c r="D45" s="820"/>
      <c r="E45" s="539">
        <v>45170</v>
      </c>
      <c r="F45" s="539">
        <v>45962</v>
      </c>
      <c r="G45" s="526" t="str">
        <f t="shared" si="3"/>
        <v>-</v>
      </c>
      <c r="H45" s="527">
        <f t="shared" ref="H45:H57" si="4">DATEDIF(R45,$E$4,"y")</f>
        <v>54</v>
      </c>
      <c r="I45" s="540" t="s">
        <v>361</v>
      </c>
      <c r="J45" s="540" t="s">
        <v>524</v>
      </c>
      <c r="R45" s="185">
        <v>26177</v>
      </c>
      <c r="S45" s="184">
        <f t="shared" ref="S45:S57" si="5">IF(OR($E$4&lt;$E45,$S$6&gt;$T45),0,1)</f>
        <v>0</v>
      </c>
      <c r="T45" s="185">
        <v>45962</v>
      </c>
    </row>
    <row r="46" spans="2:20" s="186" customFormat="1" ht="15" customHeight="1">
      <c r="B46" s="523" t="s">
        <v>525</v>
      </c>
      <c r="C46" s="820" t="s">
        <v>523</v>
      </c>
      <c r="D46" s="820"/>
      <c r="E46" s="539">
        <v>45992</v>
      </c>
      <c r="F46" s="539"/>
      <c r="G46" s="526">
        <f t="shared" si="3"/>
        <v>0.33333333333333331</v>
      </c>
      <c r="H46" s="527">
        <f t="shared" si="4"/>
        <v>55</v>
      </c>
      <c r="I46" s="540" t="s">
        <v>362</v>
      </c>
      <c r="J46" s="540" t="s">
        <v>526</v>
      </c>
      <c r="R46" s="185">
        <v>25720</v>
      </c>
      <c r="S46" s="184">
        <f t="shared" si="5"/>
        <v>1</v>
      </c>
      <c r="T46" s="185">
        <v>54789</v>
      </c>
    </row>
    <row r="47" spans="2:20" s="186" customFormat="1" ht="15" customHeight="1">
      <c r="B47" s="34" t="s">
        <v>527</v>
      </c>
      <c r="C47" s="820" t="s">
        <v>528</v>
      </c>
      <c r="D47" s="820"/>
      <c r="E47" s="539">
        <v>44986</v>
      </c>
      <c r="F47" s="539"/>
      <c r="G47" s="526">
        <f t="shared" si="3"/>
        <v>3.0833333333333335</v>
      </c>
      <c r="H47" s="527">
        <f t="shared" si="4"/>
        <v>57</v>
      </c>
      <c r="I47" s="540" t="s">
        <v>362</v>
      </c>
      <c r="J47" s="540" t="s">
        <v>526</v>
      </c>
      <c r="R47" s="185">
        <v>24990</v>
      </c>
      <c r="S47" s="184">
        <f t="shared" si="5"/>
        <v>1</v>
      </c>
      <c r="T47" s="185">
        <v>54789</v>
      </c>
    </row>
    <row r="48" spans="2:20" s="186" customFormat="1" ht="15" customHeight="1">
      <c r="B48" s="34" t="s">
        <v>1069</v>
      </c>
      <c r="C48" s="34" t="s">
        <v>1070</v>
      </c>
      <c r="D48" s="34"/>
      <c r="E48" s="539">
        <v>45474</v>
      </c>
      <c r="F48" s="539"/>
      <c r="G48" s="526">
        <f t="shared" ref="G48" si="6">IF(S48=0,"-",YEARFRAC($E48,$E$4,0))</f>
        <v>1.75</v>
      </c>
      <c r="H48" s="527">
        <f t="shared" ref="H48" si="7">DATEDIF(R48,$E$4,"y")</f>
        <v>58</v>
      </c>
      <c r="I48" s="540" t="s">
        <v>362</v>
      </c>
      <c r="J48" s="540" t="s">
        <v>526</v>
      </c>
      <c r="R48" s="185">
        <v>24568</v>
      </c>
      <c r="S48" s="184">
        <v>1</v>
      </c>
      <c r="T48" s="185">
        <v>54789</v>
      </c>
    </row>
    <row r="49" spans="2:20" s="186" customFormat="1" ht="15" customHeight="1">
      <c r="B49" s="34" t="s">
        <v>529</v>
      </c>
      <c r="C49" s="820" t="s">
        <v>530</v>
      </c>
      <c r="D49" s="820"/>
      <c r="E49" s="539">
        <v>45792</v>
      </c>
      <c r="F49" s="539"/>
      <c r="G49" s="526">
        <f t="shared" si="3"/>
        <v>0.87777777777777777</v>
      </c>
      <c r="H49" s="527">
        <f t="shared" si="4"/>
        <v>51</v>
      </c>
      <c r="I49" s="540" t="s">
        <v>361</v>
      </c>
      <c r="J49" s="540" t="s">
        <v>526</v>
      </c>
      <c r="R49" s="185">
        <v>27135</v>
      </c>
      <c r="S49" s="184">
        <f t="shared" si="5"/>
        <v>1</v>
      </c>
      <c r="T49" s="185">
        <v>54789</v>
      </c>
    </row>
    <row r="50" spans="2:20" s="186" customFormat="1" ht="15" customHeight="1">
      <c r="B50" s="34" t="s">
        <v>531</v>
      </c>
      <c r="C50" s="820" t="s">
        <v>532</v>
      </c>
      <c r="D50" s="820"/>
      <c r="E50" s="539">
        <v>42614</v>
      </c>
      <c r="F50" s="539"/>
      <c r="G50" s="526">
        <f t="shared" si="3"/>
        <v>9.5833333333333339</v>
      </c>
      <c r="H50" s="527">
        <f t="shared" si="4"/>
        <v>50</v>
      </c>
      <c r="I50" s="540" t="s">
        <v>361</v>
      </c>
      <c r="J50" s="540" t="s">
        <v>521</v>
      </c>
      <c r="R50" s="185">
        <v>27820</v>
      </c>
      <c r="S50" s="184">
        <f t="shared" si="5"/>
        <v>1</v>
      </c>
      <c r="T50" s="185">
        <v>54789</v>
      </c>
    </row>
    <row r="51" spans="2:20" s="186" customFormat="1" ht="15" customHeight="1">
      <c r="B51" s="34" t="s">
        <v>533</v>
      </c>
      <c r="C51" s="820" t="s">
        <v>534</v>
      </c>
      <c r="D51" s="820"/>
      <c r="E51" s="539">
        <v>43922</v>
      </c>
      <c r="F51" s="539"/>
      <c r="G51" s="526">
        <f t="shared" si="3"/>
        <v>6</v>
      </c>
      <c r="H51" s="527">
        <f t="shared" si="4"/>
        <v>55</v>
      </c>
      <c r="I51" s="540" t="s">
        <v>361</v>
      </c>
      <c r="J51" s="540" t="s">
        <v>521</v>
      </c>
      <c r="R51" s="185">
        <v>25993</v>
      </c>
      <c r="S51" s="184">
        <f t="shared" si="5"/>
        <v>1</v>
      </c>
      <c r="T51" s="185">
        <v>54789</v>
      </c>
    </row>
    <row r="52" spans="2:20" s="186" customFormat="1" ht="15" customHeight="1">
      <c r="B52" s="34" t="s">
        <v>535</v>
      </c>
      <c r="C52" s="820" t="s">
        <v>536</v>
      </c>
      <c r="D52" s="820"/>
      <c r="E52" s="539">
        <v>46023</v>
      </c>
      <c r="F52" s="539"/>
      <c r="G52" s="526">
        <f t="shared" si="3"/>
        <v>0.25</v>
      </c>
      <c r="H52" s="527">
        <f t="shared" si="4"/>
        <v>56</v>
      </c>
      <c r="I52" s="540" t="s">
        <v>362</v>
      </c>
      <c r="J52" s="540" t="s">
        <v>526</v>
      </c>
      <c r="R52" s="185">
        <v>25650</v>
      </c>
      <c r="S52" s="184">
        <f t="shared" si="5"/>
        <v>1</v>
      </c>
      <c r="T52" s="185">
        <v>54789</v>
      </c>
    </row>
    <row r="53" spans="2:20" s="186" customFormat="1" ht="15" customHeight="1">
      <c r="B53" s="34" t="s">
        <v>537</v>
      </c>
      <c r="C53" s="820" t="s">
        <v>538</v>
      </c>
      <c r="D53" s="820"/>
      <c r="E53" s="539">
        <v>44927</v>
      </c>
      <c r="F53" s="539"/>
      <c r="G53" s="526">
        <f t="shared" si="3"/>
        <v>3.25</v>
      </c>
      <c r="H53" s="527">
        <f t="shared" si="4"/>
        <v>58</v>
      </c>
      <c r="I53" s="540" t="s">
        <v>361</v>
      </c>
      <c r="J53" s="540" t="s">
        <v>521</v>
      </c>
      <c r="R53" s="185">
        <v>24898</v>
      </c>
      <c r="S53" s="184">
        <f t="shared" si="5"/>
        <v>1</v>
      </c>
      <c r="T53" s="185">
        <v>54789</v>
      </c>
    </row>
    <row r="54" spans="2:20" s="186" customFormat="1" ht="15" customHeight="1">
      <c r="B54" s="34" t="s">
        <v>539</v>
      </c>
      <c r="C54" s="820" t="s">
        <v>540</v>
      </c>
      <c r="D54" s="820"/>
      <c r="E54" s="539">
        <v>42948</v>
      </c>
      <c r="F54" s="539"/>
      <c r="G54" s="526">
        <f t="shared" si="3"/>
        <v>8.6666666666666661</v>
      </c>
      <c r="H54" s="527">
        <f t="shared" si="4"/>
        <v>51</v>
      </c>
      <c r="I54" s="540" t="s">
        <v>361</v>
      </c>
      <c r="J54" s="540" t="s">
        <v>526</v>
      </c>
      <c r="R54" s="185">
        <v>27242</v>
      </c>
      <c r="S54" s="184">
        <f t="shared" si="5"/>
        <v>1</v>
      </c>
      <c r="T54" s="185">
        <v>54789</v>
      </c>
    </row>
    <row r="55" spans="2:20" ht="15" customHeight="1">
      <c r="B55" s="34" t="s">
        <v>541</v>
      </c>
      <c r="C55" s="820" t="s">
        <v>542</v>
      </c>
      <c r="D55" s="820"/>
      <c r="E55" s="539">
        <v>44927</v>
      </c>
      <c r="F55" s="539"/>
      <c r="G55" s="526">
        <f t="shared" si="3"/>
        <v>3.25</v>
      </c>
      <c r="H55" s="527">
        <f t="shared" si="4"/>
        <v>65</v>
      </c>
      <c r="I55" s="541" t="s">
        <v>361</v>
      </c>
      <c r="J55" s="541" t="s">
        <v>521</v>
      </c>
      <c r="K55" s="186"/>
      <c r="L55" s="186"/>
      <c r="M55" s="186"/>
      <c r="N55" s="186"/>
      <c r="O55" s="186"/>
      <c r="Q55" s="186"/>
      <c r="R55" s="185">
        <v>22068</v>
      </c>
      <c r="S55" s="184">
        <f t="shared" si="5"/>
        <v>1</v>
      </c>
      <c r="T55" s="185">
        <v>54789</v>
      </c>
    </row>
    <row r="56" spans="2:20" ht="15" customHeight="1">
      <c r="B56" s="34" t="s">
        <v>543</v>
      </c>
      <c r="C56" s="820" t="s">
        <v>544</v>
      </c>
      <c r="D56" s="820"/>
      <c r="E56" s="539">
        <v>41640</v>
      </c>
      <c r="F56" s="539">
        <v>45809</v>
      </c>
      <c r="G56" s="526" t="str">
        <f t="shared" si="3"/>
        <v>-</v>
      </c>
      <c r="H56" s="527">
        <f t="shared" si="4"/>
        <v>56</v>
      </c>
      <c r="I56" s="542" t="s">
        <v>362</v>
      </c>
      <c r="J56" s="542" t="s">
        <v>526</v>
      </c>
      <c r="K56" s="186"/>
      <c r="L56" s="186"/>
      <c r="M56" s="186"/>
      <c r="N56" s="186"/>
      <c r="O56" s="186"/>
      <c r="Q56" s="186"/>
      <c r="R56" s="185">
        <v>25385</v>
      </c>
      <c r="S56" s="184">
        <f t="shared" si="5"/>
        <v>0</v>
      </c>
      <c r="T56" s="185">
        <v>45809</v>
      </c>
    </row>
    <row r="57" spans="2:20" ht="15" customHeight="1">
      <c r="B57" s="34" t="s">
        <v>545</v>
      </c>
      <c r="C57" s="820" t="s">
        <v>536</v>
      </c>
      <c r="D57" s="820"/>
      <c r="E57" s="539">
        <v>43556</v>
      </c>
      <c r="F57" s="539">
        <v>46023</v>
      </c>
      <c r="G57" s="526" t="str">
        <f t="shared" si="3"/>
        <v>-</v>
      </c>
      <c r="H57" s="527">
        <f t="shared" si="4"/>
        <v>53</v>
      </c>
      <c r="I57" s="542" t="s">
        <v>362</v>
      </c>
      <c r="J57" s="542" t="s">
        <v>526</v>
      </c>
      <c r="K57" s="186"/>
      <c r="L57" s="186"/>
      <c r="M57" s="186"/>
      <c r="N57" s="186"/>
      <c r="O57" s="186"/>
      <c r="Q57" s="186"/>
      <c r="R57" s="185">
        <v>26604</v>
      </c>
      <c r="S57" s="184">
        <f t="shared" si="5"/>
        <v>0</v>
      </c>
      <c r="T57" s="185">
        <v>46023</v>
      </c>
    </row>
    <row r="58" spans="2:20" ht="15" customHeight="1" thickBot="1">
      <c r="B58" s="882" t="s">
        <v>511</v>
      </c>
      <c r="C58" s="882"/>
      <c r="D58" s="882"/>
      <c r="E58" s="189"/>
      <c r="F58" s="190"/>
      <c r="G58" s="513">
        <f>AVERAGE(G44:G57)</f>
        <v>4.072222222222222</v>
      </c>
      <c r="H58" s="514">
        <f>SUMPRODUCT(H44:H57,S44:S57)/SUM(S44:S57)</f>
        <v>56</v>
      </c>
      <c r="I58" s="191"/>
      <c r="J58" s="191"/>
      <c r="R58" s="186"/>
      <c r="S58" s="186"/>
    </row>
    <row r="59" spans="2:20" ht="13.15" customHeight="1">
      <c r="B59" s="192" t="s">
        <v>171</v>
      </c>
      <c r="C59" s="192"/>
      <c r="D59" s="192"/>
      <c r="E59" s="192"/>
      <c r="F59" s="193"/>
      <c r="G59" s="192"/>
      <c r="H59" s="192"/>
      <c r="I59" s="192"/>
    </row>
    <row r="60" spans="2:20" ht="13.15" customHeight="1">
      <c r="B60" s="813" t="s">
        <v>1016</v>
      </c>
      <c r="C60" s="813"/>
      <c r="D60" s="813"/>
      <c r="E60" s="813"/>
      <c r="F60" s="813"/>
      <c r="G60" s="813"/>
      <c r="H60" s="813"/>
      <c r="I60" s="193"/>
    </row>
    <row r="61" spans="2:20" ht="13.15" customHeight="1">
      <c r="B61" s="813" t="s">
        <v>546</v>
      </c>
      <c r="C61" s="883"/>
      <c r="D61" s="883"/>
      <c r="E61" s="883"/>
      <c r="F61" s="883"/>
      <c r="G61" s="883"/>
      <c r="H61" s="883"/>
      <c r="I61" s="883"/>
      <c r="J61" s="883"/>
    </row>
    <row r="62" spans="2:20" ht="25.9" customHeight="1">
      <c r="B62" s="813" t="s">
        <v>547</v>
      </c>
      <c r="C62" s="813"/>
      <c r="D62" s="813"/>
      <c r="E62" s="813"/>
      <c r="F62" s="813"/>
      <c r="G62" s="813"/>
      <c r="H62" s="813"/>
      <c r="I62" s="813"/>
      <c r="J62" s="813"/>
      <c r="K62" s="153"/>
    </row>
    <row r="63" spans="2:20" ht="13.15" customHeight="1">
      <c r="B63" s="813" t="s">
        <v>548</v>
      </c>
      <c r="C63" s="883"/>
      <c r="D63" s="883"/>
      <c r="E63" s="883"/>
      <c r="F63" s="883"/>
      <c r="G63" s="883"/>
      <c r="H63" s="883"/>
      <c r="I63" s="883"/>
      <c r="J63" s="883"/>
    </row>
    <row r="64" spans="2:20" ht="13.15" customHeight="1">
      <c r="B64" s="813" t="s">
        <v>549</v>
      </c>
      <c r="C64" s="813"/>
      <c r="D64" s="813"/>
      <c r="E64" s="813"/>
      <c r="F64" s="813"/>
      <c r="G64" s="813"/>
      <c r="H64" s="813"/>
      <c r="I64" s="813"/>
      <c r="J64" s="813"/>
    </row>
    <row r="65" spans="2:20" ht="25.9" customHeight="1">
      <c r="B65" s="813" t="s">
        <v>550</v>
      </c>
      <c r="C65" s="813"/>
      <c r="D65" s="813"/>
      <c r="E65" s="813"/>
      <c r="F65" s="813"/>
      <c r="G65" s="813"/>
      <c r="H65" s="813"/>
      <c r="I65" s="813"/>
      <c r="J65" s="813"/>
    </row>
    <row r="66" spans="2:20" ht="15" customHeight="1"/>
    <row r="67" spans="2:20" ht="15.75">
      <c r="B67" s="796" t="s">
        <v>551</v>
      </c>
      <c r="C67" s="796"/>
      <c r="D67" s="796"/>
      <c r="E67" s="796"/>
      <c r="F67" s="796"/>
      <c r="G67" s="796"/>
      <c r="H67" s="796"/>
    </row>
    <row r="68" spans="2:20" ht="26.25" thickBot="1">
      <c r="B68" s="160" t="s">
        <v>393</v>
      </c>
      <c r="C68" s="160"/>
      <c r="D68" s="194" t="s">
        <v>552</v>
      </c>
      <c r="E68" s="194" t="s">
        <v>514</v>
      </c>
      <c r="F68" s="194" t="s">
        <v>553</v>
      </c>
      <c r="G68" s="194" t="s">
        <v>514</v>
      </c>
      <c r="H68" s="194" t="s">
        <v>140</v>
      </c>
      <c r="I68" s="194" t="s">
        <v>514</v>
      </c>
    </row>
    <row r="69" spans="2:20" ht="15" customHeight="1" thickTop="1">
      <c r="B69" s="821" t="s">
        <v>554</v>
      </c>
      <c r="C69" s="821"/>
      <c r="D69" s="543">
        <v>6</v>
      </c>
      <c r="E69" s="544">
        <f>D69/(D69+D70)</f>
        <v>0.46153846153846156</v>
      </c>
      <c r="F69" s="545">
        <v>2</v>
      </c>
      <c r="G69" s="544">
        <f>F69/(F69+F70)</f>
        <v>0.5</v>
      </c>
      <c r="H69" s="545">
        <v>6</v>
      </c>
      <c r="I69" s="544">
        <f>H69/(H69+H70)</f>
        <v>0.54545454545454541</v>
      </c>
    </row>
    <row r="70" spans="2:20" ht="15" customHeight="1">
      <c r="B70" s="820" t="s">
        <v>555</v>
      </c>
      <c r="C70" s="820"/>
      <c r="D70" s="546">
        <v>7</v>
      </c>
      <c r="E70" s="547">
        <f>D70/(D69+D70)</f>
        <v>0.53846153846153844</v>
      </c>
      <c r="F70" s="548">
        <v>2</v>
      </c>
      <c r="G70" s="547">
        <f>F70/(F69+F70)</f>
        <v>0.5</v>
      </c>
      <c r="H70" s="548">
        <v>5</v>
      </c>
      <c r="I70" s="547">
        <f>H70/(H70+H69)</f>
        <v>0.45454545454545453</v>
      </c>
    </row>
    <row r="71" spans="2:20" ht="15" customHeight="1">
      <c r="B71" s="856" t="s">
        <v>987</v>
      </c>
      <c r="C71" s="856"/>
      <c r="D71" s="549">
        <v>0</v>
      </c>
      <c r="E71" s="550">
        <v>0</v>
      </c>
      <c r="F71" s="551">
        <v>0</v>
      </c>
      <c r="G71" s="552">
        <v>0</v>
      </c>
      <c r="H71" s="551">
        <v>0</v>
      </c>
      <c r="I71" s="550">
        <v>0</v>
      </c>
    </row>
    <row r="72" spans="2:20" ht="13.15" customHeight="1">
      <c r="B72" s="860" t="s">
        <v>206</v>
      </c>
      <c r="C72" s="860"/>
      <c r="D72" s="860"/>
      <c r="E72" s="860"/>
      <c r="F72" s="860"/>
      <c r="G72" s="860"/>
      <c r="H72" s="860"/>
    </row>
    <row r="73" spans="2:20" ht="13.15" customHeight="1">
      <c r="B73" s="828" t="s">
        <v>556</v>
      </c>
      <c r="C73" s="828"/>
      <c r="D73" s="828"/>
      <c r="E73" s="828"/>
      <c r="F73" s="828"/>
      <c r="G73" s="828"/>
      <c r="H73" s="828"/>
      <c r="I73" s="717" t="s">
        <v>557</v>
      </c>
      <c r="J73" s="717" t="s">
        <v>557</v>
      </c>
    </row>
    <row r="74" spans="2:20" ht="15" customHeight="1"/>
    <row r="75" spans="2:20" s="716" customFormat="1" ht="15.75">
      <c r="B75" s="796" t="s">
        <v>558</v>
      </c>
      <c r="C75" s="796"/>
      <c r="D75" s="796"/>
      <c r="E75" s="796"/>
      <c r="F75" s="796"/>
      <c r="G75" s="796"/>
      <c r="H75" s="796"/>
      <c r="I75" s="31"/>
      <c r="J75" s="31"/>
      <c r="K75" s="31"/>
      <c r="L75" s="31"/>
      <c r="M75" s="31"/>
      <c r="N75" s="31"/>
      <c r="O75" s="31"/>
      <c r="R75" s="31"/>
      <c r="S75" s="31"/>
      <c r="T75" s="31"/>
    </row>
    <row r="76" spans="2:20" ht="26.25" thickBot="1">
      <c r="B76" s="160" t="s">
        <v>559</v>
      </c>
      <c r="C76" s="160"/>
      <c r="D76" s="195" t="s">
        <v>552</v>
      </c>
      <c r="E76" s="195" t="s">
        <v>514</v>
      </c>
      <c r="F76" s="195" t="s">
        <v>560</v>
      </c>
      <c r="G76" s="195" t="s">
        <v>514</v>
      </c>
      <c r="H76" s="195" t="s">
        <v>140</v>
      </c>
      <c r="I76" s="195" t="s">
        <v>514</v>
      </c>
      <c r="J76" s="716"/>
      <c r="K76" s="716"/>
      <c r="L76" s="716"/>
      <c r="M76" s="716"/>
      <c r="N76" s="716"/>
      <c r="O76" s="716"/>
      <c r="R76" s="716"/>
      <c r="S76" s="716"/>
      <c r="T76" s="716"/>
    </row>
    <row r="77" spans="2:20" ht="15" customHeight="1" thickTop="1">
      <c r="B77" s="880" t="s">
        <v>561</v>
      </c>
      <c r="C77" s="880"/>
      <c r="D77" s="553">
        <v>11</v>
      </c>
      <c r="E77" s="554">
        <v>0.84619999999999995</v>
      </c>
      <c r="F77" s="555">
        <v>4</v>
      </c>
      <c r="G77" s="554">
        <v>1</v>
      </c>
      <c r="H77" s="553">
        <v>9</v>
      </c>
      <c r="I77" s="554">
        <v>0.81820000000000004</v>
      </c>
    </row>
    <row r="78" spans="2:20" ht="15" customHeight="1">
      <c r="B78" s="880" t="s">
        <v>562</v>
      </c>
      <c r="C78" s="880"/>
      <c r="D78" s="555">
        <v>1</v>
      </c>
      <c r="E78" s="556">
        <v>7.6899999999999996E-2</v>
      </c>
      <c r="F78" s="555">
        <v>0</v>
      </c>
      <c r="G78" s="556">
        <v>0</v>
      </c>
      <c r="H78" s="555">
        <v>1</v>
      </c>
      <c r="I78" s="556">
        <v>9.0899999999999995E-2</v>
      </c>
    </row>
    <row r="79" spans="2:20" ht="15" customHeight="1">
      <c r="B79" s="880" t="s">
        <v>563</v>
      </c>
      <c r="C79" s="880"/>
      <c r="D79" s="555">
        <v>0</v>
      </c>
      <c r="E79" s="556">
        <v>0</v>
      </c>
      <c r="F79" s="555">
        <v>0</v>
      </c>
      <c r="G79" s="556">
        <v>0</v>
      </c>
      <c r="H79" s="555">
        <v>0</v>
      </c>
      <c r="I79" s="556">
        <v>0</v>
      </c>
    </row>
    <row r="80" spans="2:20" ht="15" customHeight="1">
      <c r="B80" s="880" t="s">
        <v>564</v>
      </c>
      <c r="C80" s="880"/>
      <c r="D80" s="555">
        <v>1</v>
      </c>
      <c r="E80" s="556">
        <v>7.6899999999999996E-2</v>
      </c>
      <c r="F80" s="555">
        <v>0</v>
      </c>
      <c r="G80" s="556">
        <v>0</v>
      </c>
      <c r="H80" s="555">
        <v>1</v>
      </c>
      <c r="I80" s="556">
        <v>9.0899999999999995E-2</v>
      </c>
    </row>
    <row r="81" spans="2:20" ht="15" customHeight="1">
      <c r="B81" s="881" t="s">
        <v>987</v>
      </c>
      <c r="C81" s="881"/>
      <c r="D81" s="718">
        <v>0</v>
      </c>
      <c r="E81" s="719">
        <v>0</v>
      </c>
      <c r="F81" s="718">
        <v>0</v>
      </c>
      <c r="G81" s="719">
        <v>0</v>
      </c>
      <c r="H81" s="718">
        <v>0</v>
      </c>
      <c r="I81" s="719">
        <v>0</v>
      </c>
    </row>
    <row r="82" spans="2:20" ht="15" customHeight="1"/>
    <row r="83" spans="2:20" s="716" customFormat="1" ht="17.25">
      <c r="B83" s="796" t="s">
        <v>565</v>
      </c>
      <c r="C83" s="796"/>
      <c r="D83" s="796"/>
      <c r="E83" s="796"/>
      <c r="F83" s="796"/>
      <c r="G83" s="796"/>
      <c r="H83" s="796"/>
      <c r="I83" s="796"/>
      <c r="J83" s="31"/>
      <c r="K83" s="31"/>
      <c r="L83" s="31"/>
      <c r="M83" s="31"/>
      <c r="N83" s="31"/>
      <c r="O83" s="31"/>
      <c r="R83" s="31"/>
      <c r="S83" s="31"/>
      <c r="T83" s="31"/>
    </row>
    <row r="84" spans="2:20" ht="36.75" thickBot="1">
      <c r="B84" s="160" t="s">
        <v>477</v>
      </c>
      <c r="C84" s="195" t="s">
        <v>989</v>
      </c>
      <c r="D84" s="195" t="s">
        <v>988</v>
      </c>
      <c r="E84" s="195" t="s">
        <v>566</v>
      </c>
      <c r="F84" s="195" t="s">
        <v>567</v>
      </c>
      <c r="G84" s="195" t="s">
        <v>990</v>
      </c>
      <c r="H84" s="195" t="s">
        <v>568</v>
      </c>
      <c r="I84" s="196" t="s">
        <v>569</v>
      </c>
      <c r="J84" s="716"/>
      <c r="K84" s="716"/>
      <c r="L84" s="716"/>
      <c r="M84" s="716"/>
      <c r="N84" s="716"/>
      <c r="O84" s="716"/>
      <c r="R84" s="716"/>
      <c r="S84" s="716"/>
      <c r="T84" s="716"/>
    </row>
    <row r="85" spans="2:20" ht="15" customHeight="1" thickTop="1">
      <c r="B85" s="34" t="s">
        <v>492</v>
      </c>
      <c r="C85" s="515" t="s">
        <v>570</v>
      </c>
      <c r="D85" s="557" t="s">
        <v>190</v>
      </c>
      <c r="E85" s="557" t="s">
        <v>190</v>
      </c>
      <c r="F85" s="557" t="s">
        <v>190</v>
      </c>
      <c r="G85" s="557" t="s">
        <v>190</v>
      </c>
      <c r="H85" s="515" t="s">
        <v>570</v>
      </c>
      <c r="I85" s="557" t="s">
        <v>190</v>
      </c>
    </row>
    <row r="86" spans="2:20" ht="15" customHeight="1">
      <c r="B86" s="34" t="s">
        <v>571</v>
      </c>
      <c r="C86" s="515" t="s">
        <v>570</v>
      </c>
      <c r="D86" s="515" t="s">
        <v>570</v>
      </c>
      <c r="E86" s="515" t="s">
        <v>570</v>
      </c>
      <c r="F86" s="557" t="s">
        <v>190</v>
      </c>
      <c r="G86" s="557" t="s">
        <v>190</v>
      </c>
      <c r="H86" s="557" t="s">
        <v>190</v>
      </c>
      <c r="I86" s="557" t="s">
        <v>190</v>
      </c>
    </row>
    <row r="87" spans="2:20" ht="15" customHeight="1">
      <c r="B87" s="523" t="s">
        <v>572</v>
      </c>
      <c r="C87" s="557" t="s">
        <v>190</v>
      </c>
      <c r="D87" s="515" t="s">
        <v>570</v>
      </c>
      <c r="E87" s="515" t="s">
        <v>570</v>
      </c>
      <c r="F87" s="557" t="s">
        <v>190</v>
      </c>
      <c r="G87" s="557" t="s">
        <v>190</v>
      </c>
      <c r="H87" s="515" t="s">
        <v>570</v>
      </c>
      <c r="I87" s="557" t="s">
        <v>190</v>
      </c>
    </row>
    <row r="88" spans="2:20" ht="15" customHeight="1">
      <c r="B88" s="34" t="s">
        <v>501</v>
      </c>
      <c r="C88" s="557" t="s">
        <v>190</v>
      </c>
      <c r="D88" s="515" t="s">
        <v>570</v>
      </c>
      <c r="E88" s="557" t="s">
        <v>190</v>
      </c>
      <c r="F88" s="557" t="s">
        <v>190</v>
      </c>
      <c r="G88" s="557" t="s">
        <v>190</v>
      </c>
      <c r="H88" s="557" t="s">
        <v>190</v>
      </c>
      <c r="I88" s="557" t="s">
        <v>190</v>
      </c>
    </row>
    <row r="89" spans="2:20" ht="15" customHeight="1">
      <c r="B89" s="34" t="s">
        <v>573</v>
      </c>
      <c r="C89" s="557" t="s">
        <v>190</v>
      </c>
      <c r="D89" s="515" t="s">
        <v>570</v>
      </c>
      <c r="E89" s="515" t="s">
        <v>570</v>
      </c>
      <c r="F89" s="557" t="s">
        <v>190</v>
      </c>
      <c r="G89" s="557" t="s">
        <v>190</v>
      </c>
      <c r="H89" s="515" t="s">
        <v>570</v>
      </c>
      <c r="I89" s="557" t="s">
        <v>190</v>
      </c>
    </row>
    <row r="90" spans="2:20" ht="15" customHeight="1">
      <c r="B90" s="34" t="s">
        <v>574</v>
      </c>
      <c r="C90" s="515" t="s">
        <v>570</v>
      </c>
      <c r="D90" s="557" t="s">
        <v>190</v>
      </c>
      <c r="E90" s="515" t="s">
        <v>570</v>
      </c>
      <c r="F90" s="557" t="s">
        <v>190</v>
      </c>
      <c r="G90" s="557" t="s">
        <v>190</v>
      </c>
      <c r="H90" s="515" t="s">
        <v>570</v>
      </c>
      <c r="I90" s="557" t="s">
        <v>190</v>
      </c>
    </row>
    <row r="91" spans="2:20" ht="15" customHeight="1">
      <c r="B91" s="34" t="s">
        <v>505</v>
      </c>
      <c r="C91" s="515" t="s">
        <v>570</v>
      </c>
      <c r="D91" s="515" t="s">
        <v>570</v>
      </c>
      <c r="E91" s="515" t="s">
        <v>570</v>
      </c>
      <c r="F91" s="557" t="s">
        <v>190</v>
      </c>
      <c r="G91" s="515" t="s">
        <v>570</v>
      </c>
      <c r="H91" s="515" t="s">
        <v>570</v>
      </c>
      <c r="I91" s="515" t="s">
        <v>570</v>
      </c>
    </row>
    <row r="92" spans="2:20" ht="15" customHeight="1">
      <c r="B92" s="34" t="s">
        <v>575</v>
      </c>
      <c r="C92" s="557" t="s">
        <v>190</v>
      </c>
      <c r="D92" s="515" t="s">
        <v>570</v>
      </c>
      <c r="E92" s="557" t="s">
        <v>190</v>
      </c>
      <c r="F92" s="515" t="s">
        <v>570</v>
      </c>
      <c r="G92" s="557" t="s">
        <v>190</v>
      </c>
      <c r="H92" s="557" t="s">
        <v>190</v>
      </c>
      <c r="I92" s="557" t="s">
        <v>190</v>
      </c>
    </row>
    <row r="93" spans="2:20" ht="15" customHeight="1">
      <c r="B93" s="34" t="s">
        <v>506</v>
      </c>
      <c r="C93" s="557" t="s">
        <v>190</v>
      </c>
      <c r="D93" s="515" t="s">
        <v>570</v>
      </c>
      <c r="E93" s="557" t="s">
        <v>190</v>
      </c>
      <c r="F93" s="557" t="s">
        <v>190</v>
      </c>
      <c r="G93" s="557" t="s">
        <v>190</v>
      </c>
      <c r="H93" s="557" t="s">
        <v>190</v>
      </c>
      <c r="I93" s="515" t="s">
        <v>570</v>
      </c>
    </row>
    <row r="94" spans="2:20" ht="15" customHeight="1">
      <c r="B94" s="34" t="s">
        <v>576</v>
      </c>
      <c r="C94" s="557" t="s">
        <v>190</v>
      </c>
      <c r="D94" s="515" t="s">
        <v>570</v>
      </c>
      <c r="E94" s="557" t="s">
        <v>190</v>
      </c>
      <c r="F94" s="557" t="s">
        <v>190</v>
      </c>
      <c r="G94" s="557" t="s">
        <v>190</v>
      </c>
      <c r="H94" s="557" t="s">
        <v>190</v>
      </c>
      <c r="I94" s="515" t="s">
        <v>570</v>
      </c>
    </row>
    <row r="95" spans="2:20" ht="15" customHeight="1">
      <c r="B95" s="34" t="s">
        <v>577</v>
      </c>
      <c r="C95" s="515" t="s">
        <v>570</v>
      </c>
      <c r="D95" s="515" t="s">
        <v>570</v>
      </c>
      <c r="E95" s="515" t="s">
        <v>570</v>
      </c>
      <c r="F95" s="557" t="s">
        <v>190</v>
      </c>
      <c r="G95" s="515" t="s">
        <v>570</v>
      </c>
      <c r="H95" s="515" t="s">
        <v>570</v>
      </c>
      <c r="I95" s="515" t="s">
        <v>570</v>
      </c>
    </row>
    <row r="96" spans="2:20" ht="15" customHeight="1">
      <c r="B96" s="34" t="s">
        <v>578</v>
      </c>
      <c r="C96" s="557" t="s">
        <v>190</v>
      </c>
      <c r="D96" s="557" t="s">
        <v>190</v>
      </c>
      <c r="E96" s="515" t="s">
        <v>570</v>
      </c>
      <c r="F96" s="515" t="s">
        <v>570</v>
      </c>
      <c r="G96" s="515" t="s">
        <v>570</v>
      </c>
      <c r="H96" s="515" t="s">
        <v>570</v>
      </c>
      <c r="I96" s="515" t="s">
        <v>570</v>
      </c>
    </row>
    <row r="97" spans="2:9" ht="15" customHeight="1">
      <c r="B97" s="409" t="s">
        <v>579</v>
      </c>
      <c r="C97" s="557" t="s">
        <v>190</v>
      </c>
      <c r="D97" s="516" t="s">
        <v>570</v>
      </c>
      <c r="E97" s="557" t="s">
        <v>190</v>
      </c>
      <c r="F97" s="557" t="s">
        <v>190</v>
      </c>
      <c r="G97" s="557" t="s">
        <v>190</v>
      </c>
      <c r="H97" s="557" t="s">
        <v>190</v>
      </c>
      <c r="I97" s="557" t="s">
        <v>190</v>
      </c>
    </row>
    <row r="98" spans="2:9" ht="13.15" customHeight="1">
      <c r="B98" s="879" t="s">
        <v>206</v>
      </c>
      <c r="C98" s="879"/>
      <c r="D98" s="879"/>
      <c r="E98" s="879"/>
      <c r="F98" s="879"/>
      <c r="G98" s="879"/>
      <c r="H98" s="879"/>
      <c r="I98" s="879"/>
    </row>
    <row r="99" spans="2:9" ht="13.15" customHeight="1">
      <c r="B99" s="878" t="s">
        <v>580</v>
      </c>
      <c r="C99" s="878"/>
      <c r="D99" s="878"/>
      <c r="E99" s="878"/>
      <c r="F99" s="878"/>
      <c r="G99" s="878"/>
      <c r="H99" s="878"/>
      <c r="I99" s="878"/>
    </row>
  </sheetData>
  <sheetProtection algorithmName="SHA-512" hashValue="k1/xCPqpqkfOXunvK5Fggr1wv60wc0DFbv+hMrVkgQYsWUYzSOjS+2Cu+m774bSGRXiCBMVg3nfrCWTgjzlBHg==" saltValue="VKjcJnVyP8LHeUovEFcS9w==" spinCount="100000" sheet="1" objects="1" scenarios="1"/>
  <mergeCells count="54">
    <mergeCell ref="B29:O29"/>
    <mergeCell ref="B3:O3"/>
    <mergeCell ref="B21:D21"/>
    <mergeCell ref="B24:O24"/>
    <mergeCell ref="B27:O27"/>
    <mergeCell ref="B28:O28"/>
    <mergeCell ref="B25:O25"/>
    <mergeCell ref="B26:O26"/>
    <mergeCell ref="B22:O22"/>
    <mergeCell ref="B23:O23"/>
    <mergeCell ref="C51:D51"/>
    <mergeCell ref="B30:O30"/>
    <mergeCell ref="B31:O31"/>
    <mergeCell ref="B32:O32"/>
    <mergeCell ref="B33:O33"/>
    <mergeCell ref="B42:J42"/>
    <mergeCell ref="C44:D44"/>
    <mergeCell ref="C45:D45"/>
    <mergeCell ref="C46:D46"/>
    <mergeCell ref="C47:D47"/>
    <mergeCell ref="C49:D49"/>
    <mergeCell ref="C50:D50"/>
    <mergeCell ref="B34:O34"/>
    <mergeCell ref="B37:I37"/>
    <mergeCell ref="B35:O35"/>
    <mergeCell ref="C43:D43"/>
    <mergeCell ref="B65:J65"/>
    <mergeCell ref="C52:D52"/>
    <mergeCell ref="C53:D53"/>
    <mergeCell ref="C54:D54"/>
    <mergeCell ref="C55:D55"/>
    <mergeCell ref="B58:D58"/>
    <mergeCell ref="B61:J61"/>
    <mergeCell ref="B62:J62"/>
    <mergeCell ref="B63:J63"/>
    <mergeCell ref="B64:J64"/>
    <mergeCell ref="C56:D56"/>
    <mergeCell ref="C57:D57"/>
    <mergeCell ref="B60:H60"/>
    <mergeCell ref="B99:I99"/>
    <mergeCell ref="B67:H67"/>
    <mergeCell ref="B72:H72"/>
    <mergeCell ref="B73:H73"/>
    <mergeCell ref="B75:H75"/>
    <mergeCell ref="B83:I83"/>
    <mergeCell ref="B98:I98"/>
    <mergeCell ref="B77:C77"/>
    <mergeCell ref="B78:C78"/>
    <mergeCell ref="B79:C79"/>
    <mergeCell ref="B80:C80"/>
    <mergeCell ref="B81:C81"/>
    <mergeCell ref="B69:C69"/>
    <mergeCell ref="B70:C70"/>
    <mergeCell ref="B71:C71"/>
  </mergeCells>
  <conditionalFormatting sqref="R6:R21">
    <cfRule type="cellIs" dxfId="7" priority="5" operator="equal">
      <formula>1</formula>
    </cfRule>
    <cfRule type="containsText" dxfId="6" priority="6" operator="containsText" text="0">
      <formula>NOT(ISERROR(SEARCH("0",R6)))</formula>
    </cfRule>
  </conditionalFormatting>
  <conditionalFormatting sqref="S44:S57">
    <cfRule type="cellIs" dxfId="5" priority="3" operator="equal">
      <formula>1</formula>
    </cfRule>
    <cfRule type="containsText" dxfId="4" priority="4" operator="containsText" text="0">
      <formula>NOT(ISERROR(SEARCH("0",S44)))</formula>
    </cfRule>
  </conditionalFormatting>
  <conditionalFormatting sqref="S56:S57">
    <cfRule type="cellIs" dxfId="3" priority="7" operator="equal">
      <formula>1</formula>
    </cfRule>
    <cfRule type="containsText" dxfId="2" priority="8" operator="containsText" text="0">
      <formula>NOT(ISERROR(SEARCH("0",S56)))</formula>
    </cfRule>
  </conditionalFormatting>
  <conditionalFormatting sqref="T45">
    <cfRule type="cellIs" dxfId="1" priority="1" operator="equal">
      <formula>1</formula>
    </cfRule>
    <cfRule type="containsText" dxfId="0" priority="2" operator="containsText" text="0">
      <formula>NOT(ISERROR(SEARCH("0",T45)))</formula>
    </cfRule>
  </conditionalFormatting>
  <dataValidations count="1">
    <dataValidation type="date" allowBlank="1" showInputMessage="1" showErrorMessage="1" sqref="E4" xr:uid="{6E32188F-AB39-4F07-9AFB-936ECABDE190}">
      <formula1>44652</formula1>
      <formula2>46112</formula2>
    </dataValidation>
  </dataValidations>
  <hyperlinks>
    <hyperlink ref="O2:P2" r:id="rId1" display="Click to read our ESG Addendum Methodology" xr:uid="{74133716-7C5B-4679-B44F-CE53A0A8EDCC}"/>
  </hyperlinks>
  <pageMargins left="0.70866141732283472" right="0.70866141732283472" top="0.74803149606299213" bottom="0.74803149606299213" header="0.31496062992125984" footer="0.31496062992125984"/>
  <pageSetup paperSize="9" scale="29"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EBC6F-CCA7-4088-9B9B-1F229D0CFB48}">
  <sheetPr codeName="Sheet17"/>
  <dimension ref="A1:F286"/>
  <sheetViews>
    <sheetView zoomScaleNormal="100" workbookViewId="0"/>
  </sheetViews>
  <sheetFormatPr defaultColWidth="9.28515625" defaultRowHeight="15"/>
  <cols>
    <col min="1" max="1" width="8.7109375" style="31" customWidth="1"/>
    <col min="2" max="2" width="17" customWidth="1"/>
    <col min="3" max="3" width="54.28515625" customWidth="1"/>
    <col min="4" max="4" width="36.7109375" style="737" customWidth="1"/>
    <col min="5" max="5" width="36.7109375" style="31" customWidth="1"/>
    <col min="6" max="6" width="39.140625" style="31" customWidth="1"/>
  </cols>
  <sheetData>
    <row r="1" spans="1:6" ht="15" customHeight="1"/>
    <row r="2" spans="1:6" ht="15" customHeight="1">
      <c r="E2" s="791" t="e" vm="1">
        <v>#VALUE!</v>
      </c>
      <c r="F2" s="648" t="s">
        <v>162</v>
      </c>
    </row>
    <row r="3" spans="1:6" ht="15.75">
      <c r="B3" s="896" t="s">
        <v>1084</v>
      </c>
      <c r="C3" s="896"/>
      <c r="D3" s="896"/>
      <c r="E3" s="896"/>
      <c r="F3" s="896"/>
    </row>
    <row r="4" spans="1:6" ht="15" customHeight="1">
      <c r="B4" s="897"/>
      <c r="C4" s="897"/>
      <c r="D4" s="897"/>
      <c r="E4" s="897"/>
      <c r="F4" s="897"/>
    </row>
    <row r="5" spans="1:6" ht="30" customHeight="1">
      <c r="B5" s="898" t="s">
        <v>1085</v>
      </c>
      <c r="C5" s="898"/>
      <c r="D5" s="899" t="s">
        <v>1086</v>
      </c>
      <c r="E5" s="899"/>
      <c r="F5" s="899"/>
    </row>
    <row r="6" spans="1:6">
      <c r="B6" s="898" t="s">
        <v>1087</v>
      </c>
      <c r="C6" s="898"/>
      <c r="D6" s="899" t="s">
        <v>1088</v>
      </c>
      <c r="E6" s="899"/>
      <c r="F6" s="899"/>
    </row>
    <row r="7" spans="1:6" ht="15" customHeight="1">
      <c r="B7" s="900"/>
      <c r="C7" s="900"/>
      <c r="D7" s="900"/>
      <c r="E7" s="900"/>
      <c r="F7" s="900"/>
    </row>
    <row r="8" spans="1:6" s="124" customFormat="1" ht="15" customHeight="1">
      <c r="A8" s="786"/>
      <c r="B8" s="165" t="s">
        <v>581</v>
      </c>
      <c r="C8" s="165" t="s">
        <v>582</v>
      </c>
      <c r="D8" s="901" t="s">
        <v>1089</v>
      </c>
      <c r="E8" s="901"/>
      <c r="F8" s="901"/>
    </row>
    <row r="9" spans="1:6" s="124" customFormat="1" ht="12.75">
      <c r="A9" s="786"/>
      <c r="B9" s="890" t="s">
        <v>1090</v>
      </c>
      <c r="C9" s="890"/>
      <c r="D9" s="890"/>
      <c r="E9" s="890"/>
      <c r="F9" s="890"/>
    </row>
    <row r="10" spans="1:6" s="124" customFormat="1" ht="15" customHeight="1">
      <c r="A10" s="786"/>
      <c r="B10" s="787" t="s">
        <v>583</v>
      </c>
      <c r="C10" s="787" t="s">
        <v>1091</v>
      </c>
      <c r="D10" s="894" t="s">
        <v>1292</v>
      </c>
      <c r="E10" s="894"/>
      <c r="F10" s="894"/>
    </row>
    <row r="11" spans="1:6" s="124" customFormat="1" ht="15" customHeight="1">
      <c r="A11" s="786"/>
      <c r="B11" s="787" t="s">
        <v>584</v>
      </c>
      <c r="C11" s="787" t="s">
        <v>1092</v>
      </c>
      <c r="D11" s="894" t="s">
        <v>1093</v>
      </c>
      <c r="E11" s="894"/>
      <c r="F11" s="894"/>
    </row>
    <row r="12" spans="1:6" s="124" customFormat="1" ht="30" customHeight="1">
      <c r="A12" s="786"/>
      <c r="B12" s="787" t="s">
        <v>585</v>
      </c>
      <c r="C12" s="787" t="s">
        <v>586</v>
      </c>
      <c r="D12" s="894" t="s">
        <v>1094</v>
      </c>
      <c r="E12" s="894"/>
      <c r="F12" s="894"/>
    </row>
    <row r="13" spans="1:6" s="124" customFormat="1" ht="30" customHeight="1">
      <c r="A13" s="786"/>
      <c r="B13" s="787" t="s">
        <v>587</v>
      </c>
      <c r="C13" s="787" t="s">
        <v>588</v>
      </c>
      <c r="D13" s="894" t="s">
        <v>1095</v>
      </c>
      <c r="E13" s="894"/>
      <c r="F13" s="894"/>
    </row>
    <row r="14" spans="1:6" s="124" customFormat="1" ht="45" customHeight="1">
      <c r="A14" s="788"/>
      <c r="B14" s="787" t="s">
        <v>589</v>
      </c>
      <c r="C14" s="787" t="s">
        <v>590</v>
      </c>
      <c r="D14" s="894" t="s">
        <v>1096</v>
      </c>
      <c r="E14" s="894"/>
      <c r="F14" s="894"/>
    </row>
    <row r="15" spans="1:6" s="124" customFormat="1" ht="45" customHeight="1">
      <c r="A15" s="786"/>
      <c r="B15" s="787" t="s">
        <v>591</v>
      </c>
      <c r="C15" s="787" t="s">
        <v>592</v>
      </c>
      <c r="D15" s="894" t="s">
        <v>1097</v>
      </c>
      <c r="E15" s="894"/>
      <c r="F15" s="894"/>
    </row>
    <row r="16" spans="1:6" s="124" customFormat="1" ht="45" customHeight="1">
      <c r="A16" s="786"/>
      <c r="B16" s="787" t="s">
        <v>593</v>
      </c>
      <c r="C16" s="787" t="s">
        <v>318</v>
      </c>
      <c r="D16" s="894" t="s">
        <v>1098</v>
      </c>
      <c r="E16" s="894"/>
      <c r="F16" s="894"/>
    </row>
    <row r="17" spans="1:6" s="124" customFormat="1" ht="60" customHeight="1">
      <c r="A17" s="786"/>
      <c r="B17" s="787" t="s">
        <v>594</v>
      </c>
      <c r="C17" s="787" t="s">
        <v>595</v>
      </c>
      <c r="D17" s="894" t="s">
        <v>1099</v>
      </c>
      <c r="E17" s="894"/>
      <c r="F17" s="894"/>
    </row>
    <row r="18" spans="1:6" s="124" customFormat="1" ht="12.75">
      <c r="A18" s="786"/>
      <c r="B18" s="787" t="s">
        <v>596</v>
      </c>
      <c r="C18" s="787" t="s">
        <v>597</v>
      </c>
      <c r="D18" s="894" t="s">
        <v>1293</v>
      </c>
      <c r="E18" s="894"/>
      <c r="F18" s="894"/>
    </row>
    <row r="19" spans="1:6" s="124" customFormat="1" ht="45" customHeight="1">
      <c r="A19" s="786"/>
      <c r="B19" s="787" t="s">
        <v>598</v>
      </c>
      <c r="C19" s="787" t="s">
        <v>599</v>
      </c>
      <c r="D19" s="894" t="s">
        <v>1100</v>
      </c>
      <c r="E19" s="894"/>
      <c r="F19" s="894"/>
    </row>
    <row r="20" spans="1:6" s="124" customFormat="1" ht="45" customHeight="1">
      <c r="A20" s="786"/>
      <c r="B20" s="787" t="s">
        <v>600</v>
      </c>
      <c r="C20" s="787" t="s">
        <v>601</v>
      </c>
      <c r="D20" s="894" t="s">
        <v>1101</v>
      </c>
      <c r="E20" s="894"/>
      <c r="F20" s="894"/>
    </row>
    <row r="21" spans="1:6" s="124" customFormat="1" ht="25.5">
      <c r="A21" s="786"/>
      <c r="B21" s="787" t="s">
        <v>602</v>
      </c>
      <c r="C21" s="787" t="s">
        <v>603</v>
      </c>
      <c r="D21" s="894" t="s">
        <v>1102</v>
      </c>
      <c r="E21" s="894"/>
      <c r="F21" s="894"/>
    </row>
    <row r="22" spans="1:6" s="124" customFormat="1" ht="30" customHeight="1">
      <c r="A22" s="786"/>
      <c r="B22" s="787" t="s">
        <v>604</v>
      </c>
      <c r="C22" s="787" t="s">
        <v>605</v>
      </c>
      <c r="D22" s="894" t="s">
        <v>1103</v>
      </c>
      <c r="E22" s="894"/>
      <c r="F22" s="894"/>
    </row>
    <row r="23" spans="1:6" s="124" customFormat="1" ht="60" customHeight="1">
      <c r="A23" s="786"/>
      <c r="B23" s="787" t="s">
        <v>606</v>
      </c>
      <c r="C23" s="787" t="s">
        <v>607</v>
      </c>
      <c r="D23" s="894" t="s">
        <v>1104</v>
      </c>
      <c r="E23" s="894"/>
      <c r="F23" s="894"/>
    </row>
    <row r="24" spans="1:6" s="124" customFormat="1" ht="75" customHeight="1">
      <c r="A24" s="786"/>
      <c r="B24" s="787" t="s">
        <v>608</v>
      </c>
      <c r="C24" s="787" t="s">
        <v>609</v>
      </c>
      <c r="D24" s="894" t="s">
        <v>1105</v>
      </c>
      <c r="E24" s="894"/>
      <c r="F24" s="894"/>
    </row>
    <row r="25" spans="1:6" s="124" customFormat="1" ht="30" customHeight="1">
      <c r="A25" s="786"/>
      <c r="B25" s="787" t="s">
        <v>610</v>
      </c>
      <c r="C25" s="787" t="s">
        <v>611</v>
      </c>
      <c r="D25" s="894" t="s">
        <v>1106</v>
      </c>
      <c r="E25" s="894"/>
      <c r="F25" s="894"/>
    </row>
    <row r="26" spans="1:6" s="124" customFormat="1" ht="45" customHeight="1">
      <c r="A26" s="786"/>
      <c r="B26" s="787" t="s">
        <v>612</v>
      </c>
      <c r="C26" s="787" t="s">
        <v>613</v>
      </c>
      <c r="D26" s="894" t="s">
        <v>1107</v>
      </c>
      <c r="E26" s="894"/>
      <c r="F26" s="894"/>
    </row>
    <row r="27" spans="1:6" s="124" customFormat="1" ht="15" customHeight="1">
      <c r="A27" s="786"/>
      <c r="B27" s="787" t="s">
        <v>614</v>
      </c>
      <c r="C27" s="787" t="s">
        <v>615</v>
      </c>
      <c r="D27" s="895" t="s">
        <v>1108</v>
      </c>
      <c r="E27" s="895"/>
      <c r="F27" s="895"/>
    </row>
    <row r="28" spans="1:6" s="124" customFormat="1" ht="30" customHeight="1">
      <c r="A28" s="786"/>
      <c r="B28" s="787" t="s">
        <v>616</v>
      </c>
      <c r="C28" s="787" t="s">
        <v>617</v>
      </c>
      <c r="D28" s="894" t="s">
        <v>1109</v>
      </c>
      <c r="E28" s="894"/>
      <c r="F28" s="894"/>
    </row>
    <row r="29" spans="1:6" s="124" customFormat="1" ht="60" customHeight="1">
      <c r="A29" s="786"/>
      <c r="B29" s="787" t="s">
        <v>618</v>
      </c>
      <c r="C29" s="787" t="s">
        <v>619</v>
      </c>
      <c r="D29" s="894" t="s">
        <v>1110</v>
      </c>
      <c r="E29" s="894"/>
      <c r="F29" s="894"/>
    </row>
    <row r="30" spans="1:6" s="124" customFormat="1" ht="15" customHeight="1">
      <c r="A30" s="786"/>
      <c r="B30" s="787" t="s">
        <v>620</v>
      </c>
      <c r="C30" s="787" t="s">
        <v>621</v>
      </c>
      <c r="D30" s="894" t="s">
        <v>1111</v>
      </c>
      <c r="E30" s="894"/>
      <c r="F30" s="894"/>
    </row>
    <row r="31" spans="1:6" s="124" customFormat="1" ht="30" customHeight="1">
      <c r="A31" s="786"/>
      <c r="B31" s="787" t="s">
        <v>622</v>
      </c>
      <c r="C31" s="787" t="s">
        <v>623</v>
      </c>
      <c r="D31" s="894" t="s">
        <v>1112</v>
      </c>
      <c r="E31" s="894"/>
      <c r="F31" s="894"/>
    </row>
    <row r="32" spans="1:6" s="124" customFormat="1" ht="90" customHeight="1">
      <c r="A32" s="786"/>
      <c r="B32" s="787" t="s">
        <v>624</v>
      </c>
      <c r="C32" s="787" t="s">
        <v>625</v>
      </c>
      <c r="D32" s="894" t="s">
        <v>1294</v>
      </c>
      <c r="E32" s="894"/>
      <c r="F32" s="894"/>
    </row>
    <row r="33" spans="1:6" s="124" customFormat="1" ht="15" customHeight="1">
      <c r="A33" s="786"/>
      <c r="B33" s="787" t="s">
        <v>626</v>
      </c>
      <c r="C33" s="787" t="s">
        <v>627</v>
      </c>
      <c r="D33" s="894" t="s">
        <v>1113</v>
      </c>
      <c r="E33" s="894"/>
      <c r="F33" s="894"/>
    </row>
    <row r="34" spans="1:6" s="124" customFormat="1" ht="105" customHeight="1">
      <c r="A34" s="786"/>
      <c r="B34" s="787" t="s">
        <v>628</v>
      </c>
      <c r="C34" s="787" t="s">
        <v>629</v>
      </c>
      <c r="D34" s="894" t="s">
        <v>1114</v>
      </c>
      <c r="E34" s="894"/>
      <c r="F34" s="894"/>
    </row>
    <row r="35" spans="1:6" s="124" customFormat="1" ht="45" customHeight="1">
      <c r="A35" s="786"/>
      <c r="B35" s="787" t="s">
        <v>630</v>
      </c>
      <c r="C35" s="787" t="s">
        <v>631</v>
      </c>
      <c r="D35" s="894" t="s">
        <v>1115</v>
      </c>
      <c r="E35" s="894"/>
      <c r="F35" s="894"/>
    </row>
    <row r="36" spans="1:6" s="124" customFormat="1" ht="15" customHeight="1">
      <c r="A36" s="786"/>
      <c r="B36" s="787" t="s">
        <v>632</v>
      </c>
      <c r="C36" s="787" t="s">
        <v>633</v>
      </c>
      <c r="D36" s="894" t="s">
        <v>1116</v>
      </c>
      <c r="E36" s="894"/>
      <c r="F36" s="894"/>
    </row>
    <row r="37" spans="1:6" s="124" customFormat="1" ht="60" customHeight="1">
      <c r="A37" s="786"/>
      <c r="B37" s="787" t="s">
        <v>634</v>
      </c>
      <c r="C37" s="787" t="s">
        <v>635</v>
      </c>
      <c r="D37" s="894" t="s">
        <v>1117</v>
      </c>
      <c r="E37" s="894"/>
      <c r="F37" s="894"/>
    </row>
    <row r="38" spans="1:6" s="124" customFormat="1" ht="30" customHeight="1">
      <c r="A38" s="786"/>
      <c r="B38" s="787" t="s">
        <v>636</v>
      </c>
      <c r="C38" s="787" t="s">
        <v>637</v>
      </c>
      <c r="D38" s="894" t="s">
        <v>1118</v>
      </c>
      <c r="E38" s="894"/>
      <c r="F38" s="894"/>
    </row>
    <row r="39" spans="1:6" s="124" customFormat="1" ht="15" customHeight="1">
      <c r="A39" s="786"/>
      <c r="B39" s="787" t="s">
        <v>638</v>
      </c>
      <c r="C39" s="787" t="s">
        <v>639</v>
      </c>
      <c r="D39" s="894" t="s">
        <v>1119</v>
      </c>
      <c r="E39" s="894"/>
      <c r="F39" s="894"/>
    </row>
    <row r="40" spans="1:6" s="124" customFormat="1" ht="12.75">
      <c r="A40" s="786"/>
      <c r="B40" s="890" t="s">
        <v>1120</v>
      </c>
      <c r="C40" s="890" t="s">
        <v>557</v>
      </c>
      <c r="D40" s="890" t="s">
        <v>557</v>
      </c>
      <c r="E40" s="890"/>
      <c r="F40" s="890"/>
    </row>
    <row r="41" spans="1:6" s="124" customFormat="1" ht="33" customHeight="1">
      <c r="A41" s="786"/>
      <c r="B41" s="787" t="s">
        <v>640</v>
      </c>
      <c r="C41" s="787" t="s">
        <v>641</v>
      </c>
      <c r="D41" s="894" t="s">
        <v>1121</v>
      </c>
      <c r="E41" s="894"/>
      <c r="F41" s="894"/>
    </row>
    <row r="42" spans="1:6" s="124" customFormat="1" ht="33" customHeight="1">
      <c r="A42" s="786"/>
      <c r="B42" s="787" t="s">
        <v>642</v>
      </c>
      <c r="C42" s="787" t="s">
        <v>1122</v>
      </c>
      <c r="D42" s="894" t="s">
        <v>1123</v>
      </c>
      <c r="E42" s="894"/>
      <c r="F42" s="894"/>
    </row>
    <row r="43" spans="1:6" s="124" customFormat="1" ht="60" customHeight="1">
      <c r="A43" s="786"/>
      <c r="B43" s="787" t="s">
        <v>643</v>
      </c>
      <c r="C43" s="787" t="s">
        <v>644</v>
      </c>
      <c r="D43" s="894" t="s">
        <v>1124</v>
      </c>
      <c r="E43" s="894"/>
      <c r="F43" s="894"/>
    </row>
    <row r="44" spans="1:6" s="124" customFormat="1" ht="30" customHeight="1">
      <c r="A44" s="786"/>
      <c r="B44" s="787" t="s">
        <v>643</v>
      </c>
      <c r="C44" s="787" t="s">
        <v>1125</v>
      </c>
      <c r="D44" s="894" t="s">
        <v>1295</v>
      </c>
      <c r="E44" s="894"/>
      <c r="F44" s="894"/>
    </row>
    <row r="45" spans="1:6" s="124" customFormat="1" ht="45" customHeight="1">
      <c r="A45" s="786"/>
      <c r="B45" s="787" t="s">
        <v>643</v>
      </c>
      <c r="C45" s="787" t="s">
        <v>1126</v>
      </c>
      <c r="D45" s="894" t="s">
        <v>1127</v>
      </c>
      <c r="E45" s="894"/>
      <c r="F45" s="894"/>
    </row>
    <row r="46" spans="1:6" s="124" customFormat="1" ht="30" customHeight="1">
      <c r="A46" s="786"/>
      <c r="B46" s="787" t="s">
        <v>643</v>
      </c>
      <c r="C46" s="787" t="s">
        <v>1128</v>
      </c>
      <c r="D46" s="894" t="s">
        <v>1129</v>
      </c>
      <c r="E46" s="894"/>
      <c r="F46" s="894"/>
    </row>
    <row r="47" spans="1:6" s="124" customFormat="1" ht="30" customHeight="1">
      <c r="A47" s="786"/>
      <c r="B47" s="787" t="s">
        <v>643</v>
      </c>
      <c r="C47" s="787" t="s">
        <v>1130</v>
      </c>
      <c r="D47" s="894" t="s">
        <v>1131</v>
      </c>
      <c r="E47" s="894"/>
      <c r="F47" s="894"/>
    </row>
    <row r="48" spans="1:6" s="124" customFormat="1" ht="30" customHeight="1">
      <c r="A48" s="786"/>
      <c r="B48" s="787" t="s">
        <v>643</v>
      </c>
      <c r="C48" s="787" t="s">
        <v>1132</v>
      </c>
      <c r="D48" s="894" t="s">
        <v>1133</v>
      </c>
      <c r="E48" s="894"/>
      <c r="F48" s="894"/>
    </row>
    <row r="49" spans="1:6" s="124" customFormat="1" ht="30" customHeight="1">
      <c r="A49" s="786"/>
      <c r="B49" s="787" t="s">
        <v>643</v>
      </c>
      <c r="C49" s="787" t="s">
        <v>1134</v>
      </c>
      <c r="D49" s="894" t="s">
        <v>1135</v>
      </c>
      <c r="E49" s="894"/>
      <c r="F49" s="894"/>
    </row>
    <row r="50" spans="1:6" s="124" customFormat="1" ht="12.75">
      <c r="A50" s="786"/>
      <c r="B50" s="890" t="s">
        <v>1136</v>
      </c>
      <c r="C50" s="890" t="s">
        <v>557</v>
      </c>
      <c r="D50" s="890" t="s">
        <v>557</v>
      </c>
      <c r="E50" s="890"/>
      <c r="F50" s="890"/>
    </row>
    <row r="51" spans="1:6" s="124" customFormat="1" ht="15" customHeight="1">
      <c r="A51" s="786"/>
      <c r="B51" s="793" t="s">
        <v>1137</v>
      </c>
      <c r="C51" s="793" t="s">
        <v>1138</v>
      </c>
      <c r="D51" s="894" t="s">
        <v>1139</v>
      </c>
      <c r="E51" s="894"/>
      <c r="F51" s="894"/>
    </row>
    <row r="52" spans="1:6" s="124" customFormat="1" ht="15" customHeight="1">
      <c r="A52" s="786"/>
      <c r="B52" s="793" t="s">
        <v>1140</v>
      </c>
      <c r="C52" s="793" t="s">
        <v>1141</v>
      </c>
      <c r="D52" s="894"/>
      <c r="E52" s="894"/>
      <c r="F52" s="894"/>
    </row>
    <row r="53" spans="1:6" s="124" customFormat="1" ht="15" customHeight="1">
      <c r="A53" s="786"/>
      <c r="B53" s="793" t="s">
        <v>1142</v>
      </c>
      <c r="C53" s="793" t="s">
        <v>1143</v>
      </c>
      <c r="D53" s="894"/>
      <c r="E53" s="894"/>
      <c r="F53" s="894"/>
    </row>
    <row r="54" spans="1:6" s="124" customFormat="1" ht="15" customHeight="1">
      <c r="A54" s="786"/>
      <c r="B54" s="793" t="s">
        <v>1144</v>
      </c>
      <c r="C54" s="793" t="s">
        <v>1145</v>
      </c>
      <c r="D54" s="894"/>
      <c r="E54" s="894"/>
      <c r="F54" s="894"/>
    </row>
    <row r="55" spans="1:6" s="124" customFormat="1" ht="15" customHeight="1">
      <c r="A55" s="786"/>
      <c r="B55" s="793" t="s">
        <v>1146</v>
      </c>
      <c r="C55" s="793" t="s">
        <v>1147</v>
      </c>
      <c r="D55" s="894"/>
      <c r="E55" s="894"/>
      <c r="F55" s="894"/>
    </row>
    <row r="56" spans="1:6" s="124" customFormat="1" ht="15" customHeight="1">
      <c r="A56" s="786"/>
      <c r="B56" s="793" t="s">
        <v>1148</v>
      </c>
      <c r="C56" s="793" t="s">
        <v>1149</v>
      </c>
      <c r="D56" s="894"/>
      <c r="E56" s="894"/>
      <c r="F56" s="894"/>
    </row>
    <row r="57" spans="1:6" s="124" customFormat="1" ht="15" customHeight="1">
      <c r="A57" s="786"/>
      <c r="B57" s="793" t="s">
        <v>1150</v>
      </c>
      <c r="C57" s="793" t="s">
        <v>1151</v>
      </c>
      <c r="D57" s="894"/>
      <c r="E57" s="894"/>
      <c r="F57" s="894"/>
    </row>
    <row r="58" spans="1:6" s="124" customFormat="1" ht="15" customHeight="1">
      <c r="A58" s="786"/>
      <c r="B58" s="793" t="s">
        <v>1152</v>
      </c>
      <c r="C58" s="793" t="s">
        <v>1153</v>
      </c>
      <c r="D58" s="894"/>
      <c r="E58" s="894"/>
      <c r="F58" s="894"/>
    </row>
    <row r="59" spans="1:6" s="124" customFormat="1" ht="12.75">
      <c r="A59" s="786"/>
      <c r="B59" s="890" t="s">
        <v>645</v>
      </c>
      <c r="C59" s="890" t="s">
        <v>557</v>
      </c>
      <c r="D59" s="890" t="s">
        <v>557</v>
      </c>
      <c r="E59" s="890"/>
      <c r="F59" s="890"/>
    </row>
    <row r="60" spans="1:6" s="124" customFormat="1" ht="60" customHeight="1">
      <c r="A60" s="786"/>
      <c r="B60" s="793" t="s">
        <v>646</v>
      </c>
      <c r="C60" s="793" t="s">
        <v>472</v>
      </c>
      <c r="D60" s="894" t="s">
        <v>1154</v>
      </c>
      <c r="E60" s="894"/>
      <c r="F60" s="894"/>
    </row>
    <row r="61" spans="1:6" s="124" customFormat="1" ht="30" customHeight="1">
      <c r="A61" s="786"/>
      <c r="B61" s="793" t="s">
        <v>647</v>
      </c>
      <c r="C61" s="793" t="s">
        <v>648</v>
      </c>
      <c r="D61" s="894" t="s">
        <v>1155</v>
      </c>
      <c r="E61" s="894"/>
      <c r="F61" s="894"/>
    </row>
    <row r="62" spans="1:6" s="124" customFormat="1" ht="15" customHeight="1">
      <c r="A62" s="786"/>
      <c r="B62" s="793" t="s">
        <v>649</v>
      </c>
      <c r="C62" s="793" t="s">
        <v>650</v>
      </c>
      <c r="D62" s="894" t="s">
        <v>1156</v>
      </c>
      <c r="E62" s="894"/>
      <c r="F62" s="894"/>
    </row>
    <row r="63" spans="1:6" s="124" customFormat="1" ht="30" customHeight="1">
      <c r="A63" s="786"/>
      <c r="B63" s="793" t="s">
        <v>1157</v>
      </c>
      <c r="C63" s="793" t="s">
        <v>1158</v>
      </c>
      <c r="D63" s="895" t="s">
        <v>1159</v>
      </c>
      <c r="E63" s="895"/>
      <c r="F63" s="895"/>
    </row>
    <row r="64" spans="1:6" s="124" customFormat="1" ht="12.75">
      <c r="A64" s="786"/>
      <c r="B64" s="890" t="s">
        <v>1160</v>
      </c>
      <c r="C64" s="890" t="s">
        <v>557</v>
      </c>
      <c r="D64" s="890" t="s">
        <v>557</v>
      </c>
      <c r="E64" s="890"/>
      <c r="F64" s="890"/>
    </row>
    <row r="65" spans="1:6" s="124" customFormat="1" ht="30" customHeight="1">
      <c r="A65" s="786"/>
      <c r="B65" s="787" t="s">
        <v>1161</v>
      </c>
      <c r="C65" s="787" t="s">
        <v>1162</v>
      </c>
      <c r="D65" s="895" t="s">
        <v>1163</v>
      </c>
      <c r="E65" s="895"/>
      <c r="F65" s="895"/>
    </row>
    <row r="66" spans="1:6" s="124" customFormat="1" ht="15" customHeight="1">
      <c r="A66" s="786"/>
      <c r="B66" s="787" t="s">
        <v>1164</v>
      </c>
      <c r="C66" s="787" t="s">
        <v>1165</v>
      </c>
      <c r="D66" s="895" t="s">
        <v>1166</v>
      </c>
      <c r="E66" s="895"/>
      <c r="F66" s="895"/>
    </row>
    <row r="67" spans="1:6" s="124" customFormat="1" ht="12.75">
      <c r="A67" s="786"/>
      <c r="B67" s="890" t="s">
        <v>1167</v>
      </c>
      <c r="C67" s="890" t="s">
        <v>557</v>
      </c>
      <c r="D67" s="890" t="s">
        <v>557</v>
      </c>
      <c r="E67" s="890"/>
      <c r="F67" s="890"/>
    </row>
    <row r="68" spans="1:6" s="124" customFormat="1" ht="15" customHeight="1">
      <c r="A68" s="786"/>
      <c r="B68" s="787" t="s">
        <v>651</v>
      </c>
      <c r="C68" s="787" t="s">
        <v>652</v>
      </c>
      <c r="D68" s="895" t="s">
        <v>1168</v>
      </c>
      <c r="E68" s="895"/>
      <c r="F68" s="895"/>
    </row>
    <row r="69" spans="1:6" s="124" customFormat="1" ht="30" customHeight="1">
      <c r="A69" s="786"/>
      <c r="B69" s="793" t="s">
        <v>653</v>
      </c>
      <c r="C69" s="793" t="s">
        <v>654</v>
      </c>
      <c r="D69" s="894" t="s">
        <v>1169</v>
      </c>
      <c r="E69" s="894"/>
      <c r="F69" s="894"/>
    </row>
    <row r="70" spans="1:6" s="124" customFormat="1" ht="12.75">
      <c r="A70" s="786"/>
      <c r="B70" s="890" t="s">
        <v>1170</v>
      </c>
      <c r="C70" s="890" t="s">
        <v>557</v>
      </c>
      <c r="D70" s="890" t="s">
        <v>557</v>
      </c>
      <c r="E70" s="890"/>
      <c r="F70" s="890"/>
    </row>
    <row r="71" spans="1:6" s="124" customFormat="1" ht="15" customHeight="1">
      <c r="A71" s="786"/>
      <c r="B71" s="793" t="s">
        <v>655</v>
      </c>
      <c r="C71" s="793" t="s">
        <v>656</v>
      </c>
      <c r="D71" s="894" t="s">
        <v>500</v>
      </c>
      <c r="E71" s="894"/>
      <c r="F71" s="894"/>
    </row>
    <row r="72" spans="1:6" s="124" customFormat="1" ht="12.75">
      <c r="A72" s="786"/>
      <c r="B72" s="890" t="s">
        <v>1171</v>
      </c>
      <c r="C72" s="890" t="s">
        <v>557</v>
      </c>
      <c r="D72" s="890" t="s">
        <v>557</v>
      </c>
      <c r="E72" s="890"/>
      <c r="F72" s="890"/>
    </row>
    <row r="73" spans="1:6" s="124" customFormat="1" ht="15" customHeight="1">
      <c r="A73" s="786"/>
      <c r="B73" s="793" t="s">
        <v>657</v>
      </c>
      <c r="C73" s="793" t="s">
        <v>658</v>
      </c>
      <c r="D73" s="894" t="s">
        <v>1172</v>
      </c>
      <c r="E73" s="894"/>
      <c r="F73" s="894"/>
    </row>
    <row r="74" spans="1:6" s="124" customFormat="1" ht="45" customHeight="1">
      <c r="A74" s="786"/>
      <c r="B74" s="793" t="s">
        <v>659</v>
      </c>
      <c r="C74" s="793" t="s">
        <v>660</v>
      </c>
      <c r="D74" s="894" t="s">
        <v>1173</v>
      </c>
      <c r="E74" s="894"/>
      <c r="F74" s="894"/>
    </row>
    <row r="75" spans="1:6" s="124" customFormat="1" ht="45" customHeight="1">
      <c r="A75" s="786"/>
      <c r="B75" s="793" t="s">
        <v>661</v>
      </c>
      <c r="C75" s="793" t="s">
        <v>662</v>
      </c>
      <c r="D75" s="894" t="s">
        <v>1174</v>
      </c>
      <c r="E75" s="894"/>
      <c r="F75" s="894"/>
    </row>
    <row r="76" spans="1:6" s="124" customFormat="1" ht="12.75">
      <c r="A76" s="786"/>
      <c r="B76" s="890" t="s">
        <v>1175</v>
      </c>
      <c r="C76" s="890" t="s">
        <v>557</v>
      </c>
      <c r="D76" s="890" t="s">
        <v>557</v>
      </c>
      <c r="E76" s="890"/>
      <c r="F76" s="890"/>
    </row>
    <row r="77" spans="1:6" s="124" customFormat="1" ht="45" customHeight="1">
      <c r="A77" s="786"/>
      <c r="B77" s="793" t="s">
        <v>1176</v>
      </c>
      <c r="C77" s="793" t="s">
        <v>1177</v>
      </c>
      <c r="D77" s="895" t="s">
        <v>1178</v>
      </c>
      <c r="E77" s="895"/>
      <c r="F77" s="895"/>
    </row>
    <row r="78" spans="1:6" s="124" customFormat="1" ht="12.75">
      <c r="A78" s="786"/>
      <c r="B78" s="890" t="s">
        <v>1179</v>
      </c>
      <c r="C78" s="890" t="s">
        <v>557</v>
      </c>
      <c r="D78" s="890" t="s">
        <v>557</v>
      </c>
      <c r="E78" s="890"/>
      <c r="F78" s="890"/>
    </row>
    <row r="79" spans="1:6" s="124" customFormat="1" ht="30" customHeight="1">
      <c r="A79" s="786"/>
      <c r="B79" s="793" t="s">
        <v>1180</v>
      </c>
      <c r="C79" s="787" t="s">
        <v>1181</v>
      </c>
      <c r="D79" s="895" t="s">
        <v>1182</v>
      </c>
      <c r="E79" s="895"/>
      <c r="F79" s="895"/>
    </row>
    <row r="80" spans="1:6" s="124" customFormat="1" ht="15" customHeight="1">
      <c r="A80" s="786"/>
      <c r="B80" s="793" t="s">
        <v>1183</v>
      </c>
      <c r="C80" s="787" t="s">
        <v>1184</v>
      </c>
      <c r="D80" s="895" t="s">
        <v>1185</v>
      </c>
      <c r="E80" s="895"/>
      <c r="F80" s="895"/>
    </row>
    <row r="81" spans="1:6" s="124" customFormat="1" ht="15" customHeight="1">
      <c r="A81" s="786"/>
      <c r="B81" s="793" t="s">
        <v>1186</v>
      </c>
      <c r="C81" s="787" t="s">
        <v>1187</v>
      </c>
      <c r="D81" s="895" t="s">
        <v>1188</v>
      </c>
      <c r="E81" s="895"/>
      <c r="F81" s="895"/>
    </row>
    <row r="82" spans="1:6" s="124" customFormat="1" ht="30" customHeight="1">
      <c r="A82" s="786"/>
      <c r="B82" s="793" t="s">
        <v>1189</v>
      </c>
      <c r="C82" s="787" t="s">
        <v>1190</v>
      </c>
      <c r="D82" s="895" t="s">
        <v>1191</v>
      </c>
      <c r="E82" s="895"/>
      <c r="F82" s="895"/>
    </row>
    <row r="83" spans="1:6" s="124" customFormat="1" ht="12.75">
      <c r="A83" s="786"/>
      <c r="B83" s="890" t="s">
        <v>663</v>
      </c>
      <c r="C83" s="890" t="s">
        <v>557</v>
      </c>
      <c r="D83" s="890" t="s">
        <v>557</v>
      </c>
      <c r="E83" s="890"/>
      <c r="F83" s="890"/>
    </row>
    <row r="84" spans="1:6" s="124" customFormat="1" ht="15" customHeight="1">
      <c r="A84" s="786"/>
      <c r="B84" s="793" t="s">
        <v>664</v>
      </c>
      <c r="C84" s="787" t="s">
        <v>665</v>
      </c>
      <c r="D84" s="894" t="s">
        <v>1192</v>
      </c>
      <c r="E84" s="894"/>
      <c r="F84" s="894"/>
    </row>
    <row r="85" spans="1:6" s="124" customFormat="1" ht="15" customHeight="1">
      <c r="A85" s="786"/>
      <c r="B85" s="793" t="s">
        <v>666</v>
      </c>
      <c r="C85" s="787" t="s">
        <v>667</v>
      </c>
      <c r="D85" s="894"/>
      <c r="E85" s="894"/>
      <c r="F85" s="894"/>
    </row>
    <row r="86" spans="1:6" s="124" customFormat="1" ht="15" customHeight="1">
      <c r="A86" s="786"/>
      <c r="B86" s="793" t="s">
        <v>668</v>
      </c>
      <c r="C86" s="787" t="s">
        <v>669</v>
      </c>
      <c r="D86" s="894"/>
      <c r="E86" s="894"/>
      <c r="F86" s="894"/>
    </row>
    <row r="87" spans="1:6" s="124" customFormat="1" ht="12.75">
      <c r="A87" s="786"/>
      <c r="B87" s="890" t="s">
        <v>1193</v>
      </c>
      <c r="C87" s="890" t="s">
        <v>557</v>
      </c>
      <c r="D87" s="890" t="s">
        <v>557</v>
      </c>
      <c r="E87" s="890"/>
      <c r="F87" s="890"/>
    </row>
    <row r="88" spans="1:6" s="124" customFormat="1" ht="30" customHeight="1">
      <c r="A88" s="786"/>
      <c r="B88" s="793" t="s">
        <v>670</v>
      </c>
      <c r="C88" s="787" t="s">
        <v>1194</v>
      </c>
      <c r="D88" s="894" t="s">
        <v>1195</v>
      </c>
      <c r="E88" s="894"/>
      <c r="F88" s="894"/>
    </row>
    <row r="89" spans="1:6" s="124" customFormat="1" ht="45" customHeight="1">
      <c r="A89" s="786"/>
      <c r="B89" s="793" t="s">
        <v>1196</v>
      </c>
      <c r="C89" s="787" t="s">
        <v>1197</v>
      </c>
      <c r="D89" s="895" t="s">
        <v>1198</v>
      </c>
      <c r="E89" s="895"/>
      <c r="F89" s="895"/>
    </row>
    <row r="90" spans="1:6" s="124" customFormat="1" ht="30" customHeight="1">
      <c r="A90" s="786"/>
      <c r="B90" s="793" t="s">
        <v>671</v>
      </c>
      <c r="C90" s="787" t="s">
        <v>672</v>
      </c>
      <c r="D90" s="894" t="s">
        <v>1199</v>
      </c>
      <c r="E90" s="894"/>
      <c r="F90" s="894"/>
    </row>
    <row r="91" spans="1:6" s="124" customFormat="1" ht="30" customHeight="1">
      <c r="A91" s="786"/>
      <c r="B91" s="793" t="s">
        <v>673</v>
      </c>
      <c r="C91" s="787" t="s">
        <v>674</v>
      </c>
      <c r="D91" s="894" t="s">
        <v>1200</v>
      </c>
      <c r="E91" s="894"/>
      <c r="F91" s="894"/>
    </row>
    <row r="92" spans="1:6" s="124" customFormat="1" ht="45" customHeight="1">
      <c r="A92" s="786"/>
      <c r="B92" s="793" t="s">
        <v>675</v>
      </c>
      <c r="C92" s="787" t="s">
        <v>676</v>
      </c>
      <c r="D92" s="894" t="s">
        <v>1201</v>
      </c>
      <c r="E92" s="894"/>
      <c r="F92" s="894"/>
    </row>
    <row r="93" spans="1:6" s="124" customFormat="1" ht="12.75">
      <c r="A93" s="786"/>
      <c r="B93" s="890" t="s">
        <v>1202</v>
      </c>
      <c r="C93" s="890" t="s">
        <v>557</v>
      </c>
      <c r="D93" s="890" t="s">
        <v>557</v>
      </c>
      <c r="E93" s="890"/>
      <c r="F93" s="890"/>
    </row>
    <row r="94" spans="1:6" s="124" customFormat="1" ht="15" customHeight="1">
      <c r="A94" s="786"/>
      <c r="B94" s="793" t="s">
        <v>1203</v>
      </c>
      <c r="C94" s="787" t="s">
        <v>1204</v>
      </c>
      <c r="D94" s="894" t="s">
        <v>1205</v>
      </c>
      <c r="E94" s="894"/>
      <c r="F94" s="894"/>
    </row>
    <row r="95" spans="1:6" s="124" customFormat="1" ht="15" customHeight="1">
      <c r="A95" s="786"/>
      <c r="B95" s="793" t="s">
        <v>1206</v>
      </c>
      <c r="C95" s="787" t="s">
        <v>1207</v>
      </c>
      <c r="D95" s="894"/>
      <c r="E95" s="894"/>
      <c r="F95" s="894"/>
    </row>
    <row r="96" spans="1:6" s="124" customFormat="1" ht="15" customHeight="1">
      <c r="A96" s="786"/>
      <c r="B96" s="793" t="s">
        <v>1208</v>
      </c>
      <c r="C96" s="787" t="s">
        <v>1209</v>
      </c>
      <c r="D96" s="894"/>
      <c r="E96" s="894"/>
      <c r="F96" s="894"/>
    </row>
    <row r="97" spans="1:6" s="124" customFormat="1" ht="15" customHeight="1">
      <c r="A97" s="786"/>
      <c r="B97" s="793" t="s">
        <v>1210</v>
      </c>
      <c r="C97" s="787" t="s">
        <v>1211</v>
      </c>
      <c r="D97" s="894"/>
      <c r="E97" s="894"/>
      <c r="F97" s="894"/>
    </row>
    <row r="98" spans="1:6" s="124" customFormat="1" ht="15" customHeight="1">
      <c r="A98" s="786"/>
      <c r="B98" s="793" t="s">
        <v>1212</v>
      </c>
      <c r="C98" s="787" t="s">
        <v>1213</v>
      </c>
      <c r="D98" s="894"/>
      <c r="E98" s="894"/>
      <c r="F98" s="894"/>
    </row>
    <row r="99" spans="1:6" s="124" customFormat="1" ht="12.75">
      <c r="A99" s="786"/>
      <c r="B99" s="890" t="s">
        <v>677</v>
      </c>
      <c r="C99" s="890" t="s">
        <v>557</v>
      </c>
      <c r="D99" s="890" t="s">
        <v>557</v>
      </c>
      <c r="E99" s="890"/>
      <c r="F99" s="890"/>
    </row>
    <row r="100" spans="1:6" s="124" customFormat="1" ht="30" customHeight="1">
      <c r="A100" s="786"/>
      <c r="B100" s="793" t="s">
        <v>678</v>
      </c>
      <c r="C100" s="787" t="s">
        <v>679</v>
      </c>
      <c r="D100" s="894" t="s">
        <v>1214</v>
      </c>
      <c r="E100" s="894"/>
      <c r="F100" s="894"/>
    </row>
    <row r="101" spans="1:6" s="124" customFormat="1" ht="45" customHeight="1">
      <c r="A101" s="786"/>
      <c r="B101" s="793" t="s">
        <v>680</v>
      </c>
      <c r="C101" s="787" t="s">
        <v>681</v>
      </c>
      <c r="D101" s="894" t="s">
        <v>1215</v>
      </c>
      <c r="E101" s="894"/>
      <c r="F101" s="894"/>
    </row>
    <row r="102" spans="1:6" s="124" customFormat="1" ht="30" customHeight="1">
      <c r="A102" s="786"/>
      <c r="B102" s="793" t="s">
        <v>682</v>
      </c>
      <c r="C102" s="787" t="s">
        <v>683</v>
      </c>
      <c r="D102" s="894" t="s">
        <v>1216</v>
      </c>
      <c r="E102" s="894"/>
      <c r="F102" s="894"/>
    </row>
    <row r="103" spans="1:6" s="124" customFormat="1" ht="15" customHeight="1">
      <c r="A103" s="786"/>
      <c r="B103" s="793" t="s">
        <v>684</v>
      </c>
      <c r="C103" s="787" t="s">
        <v>685</v>
      </c>
      <c r="D103" s="894" t="s">
        <v>1217</v>
      </c>
      <c r="E103" s="894"/>
      <c r="F103" s="894"/>
    </row>
    <row r="104" spans="1:6" s="124" customFormat="1" ht="45" customHeight="1">
      <c r="A104" s="786"/>
      <c r="B104" s="793" t="s">
        <v>686</v>
      </c>
      <c r="C104" s="787" t="s">
        <v>687</v>
      </c>
      <c r="D104" s="894" t="s">
        <v>1218</v>
      </c>
      <c r="E104" s="894"/>
      <c r="F104" s="894"/>
    </row>
    <row r="105" spans="1:6" s="124" customFormat="1" ht="15" customHeight="1">
      <c r="A105" s="786"/>
      <c r="B105" s="793" t="s">
        <v>1219</v>
      </c>
      <c r="C105" s="787" t="s">
        <v>1220</v>
      </c>
      <c r="D105" s="894" t="s">
        <v>500</v>
      </c>
      <c r="E105" s="894"/>
      <c r="F105" s="894"/>
    </row>
    <row r="106" spans="1:6" s="124" customFormat="1" ht="30" customHeight="1">
      <c r="A106" s="786"/>
      <c r="B106" s="793" t="s">
        <v>1221</v>
      </c>
      <c r="C106" s="787" t="s">
        <v>1222</v>
      </c>
      <c r="D106" s="894" t="s">
        <v>500</v>
      </c>
      <c r="E106" s="894"/>
      <c r="F106" s="894"/>
    </row>
    <row r="107" spans="1:6" s="124" customFormat="1" ht="12.75">
      <c r="A107" s="786"/>
      <c r="B107" s="890" t="s">
        <v>1223</v>
      </c>
      <c r="C107" s="890" t="s">
        <v>557</v>
      </c>
      <c r="D107" s="890" t="s">
        <v>557</v>
      </c>
      <c r="E107" s="890"/>
      <c r="F107" s="890"/>
    </row>
    <row r="108" spans="1:6" s="124" customFormat="1" ht="15" customHeight="1">
      <c r="A108" s="786"/>
      <c r="B108" s="793" t="s">
        <v>694</v>
      </c>
      <c r="C108" s="787" t="s">
        <v>1224</v>
      </c>
      <c r="D108" s="894" t="s">
        <v>500</v>
      </c>
      <c r="E108" s="894"/>
      <c r="F108" s="894"/>
    </row>
    <row r="109" spans="1:6" s="124" customFormat="1" ht="12.75">
      <c r="A109" s="786"/>
      <c r="B109" s="890" t="s">
        <v>689</v>
      </c>
      <c r="C109" s="890" t="s">
        <v>557</v>
      </c>
      <c r="D109" s="890" t="s">
        <v>557</v>
      </c>
      <c r="E109" s="890"/>
      <c r="F109" s="890"/>
    </row>
    <row r="110" spans="1:6" s="124" customFormat="1" ht="15" customHeight="1">
      <c r="A110" s="786"/>
      <c r="B110" s="793" t="s">
        <v>690</v>
      </c>
      <c r="C110" s="787" t="s">
        <v>691</v>
      </c>
      <c r="D110" s="894" t="s">
        <v>1192</v>
      </c>
      <c r="E110" s="894"/>
      <c r="F110" s="894"/>
    </row>
    <row r="111" spans="1:6" s="124" customFormat="1" ht="15" customHeight="1">
      <c r="A111" s="786"/>
      <c r="B111" s="793" t="s">
        <v>692</v>
      </c>
      <c r="C111" s="787" t="s">
        <v>693</v>
      </c>
      <c r="D111" s="894"/>
      <c r="E111" s="894"/>
      <c r="F111" s="894"/>
    </row>
    <row r="112" spans="1:6" s="124" customFormat="1" ht="45" customHeight="1">
      <c r="A112" s="786"/>
      <c r="B112" s="793" t="s">
        <v>694</v>
      </c>
      <c r="C112" s="787" t="s">
        <v>695</v>
      </c>
      <c r="D112" s="894" t="s">
        <v>1225</v>
      </c>
      <c r="E112" s="894"/>
      <c r="F112" s="894"/>
    </row>
    <row r="113" spans="1:6" s="124" customFormat="1" ht="30" customHeight="1">
      <c r="A113" s="786"/>
      <c r="B113" s="793" t="s">
        <v>696</v>
      </c>
      <c r="C113" s="787" t="s">
        <v>697</v>
      </c>
      <c r="D113" s="894" t="s">
        <v>1226</v>
      </c>
      <c r="E113" s="894"/>
      <c r="F113" s="894"/>
    </row>
    <row r="114" spans="1:6" s="124" customFormat="1" ht="15" customHeight="1">
      <c r="A114" s="786"/>
      <c r="B114" s="793" t="s">
        <v>698</v>
      </c>
      <c r="C114" s="787" t="s">
        <v>699</v>
      </c>
      <c r="D114" s="894"/>
      <c r="E114" s="894"/>
      <c r="F114" s="894"/>
    </row>
    <row r="115" spans="1:6" s="124" customFormat="1" ht="12.75">
      <c r="A115" s="786"/>
      <c r="B115" s="890" t="s">
        <v>700</v>
      </c>
      <c r="C115" s="890" t="s">
        <v>557</v>
      </c>
      <c r="D115" s="890" t="s">
        <v>557</v>
      </c>
      <c r="E115" s="890"/>
      <c r="F115" s="890"/>
    </row>
    <row r="116" spans="1:6" s="124" customFormat="1" ht="30" customHeight="1">
      <c r="A116" s="786"/>
      <c r="B116" s="793" t="s">
        <v>701</v>
      </c>
      <c r="C116" s="787" t="s">
        <v>702</v>
      </c>
      <c r="D116" s="894" t="s">
        <v>1227</v>
      </c>
      <c r="E116" s="894"/>
      <c r="F116" s="894"/>
    </row>
    <row r="117" spans="1:6" s="124" customFormat="1" ht="30" customHeight="1">
      <c r="A117" s="786"/>
      <c r="B117" s="793" t="s">
        <v>703</v>
      </c>
      <c r="C117" s="787" t="s">
        <v>704</v>
      </c>
      <c r="D117" s="894" t="s">
        <v>1228</v>
      </c>
      <c r="E117" s="894"/>
      <c r="F117" s="894"/>
    </row>
    <row r="118" spans="1:6" s="124" customFormat="1" ht="12.75">
      <c r="A118" s="786"/>
      <c r="B118" s="890" t="s">
        <v>705</v>
      </c>
      <c r="C118" s="890" t="s">
        <v>557</v>
      </c>
      <c r="D118" s="890" t="s">
        <v>557</v>
      </c>
      <c r="E118" s="890"/>
      <c r="F118" s="890"/>
    </row>
    <row r="119" spans="1:6" s="124" customFormat="1" ht="30" customHeight="1">
      <c r="A119" s="786"/>
      <c r="B119" s="793" t="s">
        <v>706</v>
      </c>
      <c r="C119" s="787" t="s">
        <v>707</v>
      </c>
      <c r="D119" s="894" t="s">
        <v>1229</v>
      </c>
      <c r="E119" s="894"/>
      <c r="F119" s="894"/>
    </row>
    <row r="120" spans="1:6" s="124" customFormat="1" ht="30" customHeight="1">
      <c r="A120" s="786"/>
      <c r="B120" s="793" t="s">
        <v>1230</v>
      </c>
      <c r="C120" s="787" t="s">
        <v>1231</v>
      </c>
      <c r="D120" s="894" t="s">
        <v>500</v>
      </c>
      <c r="E120" s="894"/>
      <c r="F120" s="894"/>
    </row>
    <row r="121" spans="1:6" s="124" customFormat="1" ht="15" customHeight="1">
      <c r="A121" s="786"/>
      <c r="B121" s="793" t="s">
        <v>708</v>
      </c>
      <c r="C121" s="787" t="s">
        <v>709</v>
      </c>
      <c r="D121" s="894" t="s">
        <v>1232</v>
      </c>
      <c r="E121" s="894"/>
      <c r="F121" s="894"/>
    </row>
    <row r="122" spans="1:6" s="124" customFormat="1" ht="12.75">
      <c r="A122" s="786"/>
      <c r="B122" s="890" t="s">
        <v>1233</v>
      </c>
      <c r="C122" s="890" t="s">
        <v>557</v>
      </c>
      <c r="D122" s="890" t="s">
        <v>557</v>
      </c>
      <c r="E122" s="890"/>
      <c r="F122" s="890"/>
    </row>
    <row r="123" spans="1:6" s="124" customFormat="1" ht="15" customHeight="1">
      <c r="A123" s="788"/>
      <c r="B123" s="793" t="s">
        <v>1234</v>
      </c>
      <c r="C123" s="787" t="s">
        <v>1235</v>
      </c>
      <c r="D123" s="895" t="s">
        <v>1236</v>
      </c>
      <c r="E123" s="895"/>
      <c r="F123" s="895"/>
    </row>
    <row r="124" spans="1:6" s="124" customFormat="1" ht="12.75">
      <c r="A124" s="788"/>
      <c r="B124" s="890" t="s">
        <v>710</v>
      </c>
      <c r="C124" s="890" t="s">
        <v>557</v>
      </c>
      <c r="D124" s="890" t="s">
        <v>557</v>
      </c>
      <c r="E124" s="890"/>
      <c r="F124" s="890"/>
    </row>
    <row r="125" spans="1:6" s="124" customFormat="1" ht="15" customHeight="1">
      <c r="A125" s="788"/>
      <c r="B125" s="793" t="s">
        <v>711</v>
      </c>
      <c r="C125" s="787" t="s">
        <v>712</v>
      </c>
      <c r="D125" s="894" t="s">
        <v>1237</v>
      </c>
      <c r="E125" s="894"/>
      <c r="F125" s="894"/>
    </row>
    <row r="126" spans="1:6" s="124" customFormat="1" ht="15" customHeight="1">
      <c r="A126" s="788"/>
      <c r="B126" s="793" t="s">
        <v>713</v>
      </c>
      <c r="C126" s="787" t="s">
        <v>714</v>
      </c>
      <c r="D126" s="894"/>
      <c r="E126" s="894"/>
      <c r="F126" s="894"/>
    </row>
    <row r="127" spans="1:6" s="124" customFormat="1" ht="15" customHeight="1">
      <c r="A127" s="788"/>
      <c r="B127" s="793" t="s">
        <v>715</v>
      </c>
      <c r="C127" s="787" t="s">
        <v>716</v>
      </c>
      <c r="D127" s="894" t="s">
        <v>1238</v>
      </c>
      <c r="E127" s="894"/>
      <c r="F127" s="894"/>
    </row>
    <row r="128" spans="1:6" s="124" customFormat="1" ht="30" customHeight="1">
      <c r="A128" s="788"/>
      <c r="B128" s="793" t="s">
        <v>717</v>
      </c>
      <c r="C128" s="787" t="s">
        <v>718</v>
      </c>
      <c r="D128" s="894"/>
      <c r="E128" s="894"/>
      <c r="F128" s="894"/>
    </row>
    <row r="129" spans="1:6" s="124" customFormat="1" ht="12.75">
      <c r="A129" s="788"/>
      <c r="B129" s="793" t="s">
        <v>719</v>
      </c>
      <c r="C129" s="787" t="s">
        <v>720</v>
      </c>
      <c r="D129" s="894" t="s">
        <v>1239</v>
      </c>
      <c r="E129" s="894"/>
      <c r="F129" s="894"/>
    </row>
    <row r="130" spans="1:6" s="124" customFormat="1" ht="30" customHeight="1">
      <c r="A130" s="788"/>
      <c r="B130" s="793" t="s">
        <v>721</v>
      </c>
      <c r="C130" s="787" t="s">
        <v>722</v>
      </c>
      <c r="D130" s="894" t="s">
        <v>1240</v>
      </c>
      <c r="E130" s="894"/>
      <c r="F130" s="894"/>
    </row>
    <row r="131" spans="1:6" s="124" customFormat="1" ht="30" customHeight="1">
      <c r="A131" s="788"/>
      <c r="B131" s="793" t="s">
        <v>723</v>
      </c>
      <c r="C131" s="787" t="s">
        <v>724</v>
      </c>
      <c r="D131" s="894" t="s">
        <v>1241</v>
      </c>
      <c r="E131" s="894"/>
      <c r="F131" s="894"/>
    </row>
    <row r="132" spans="1:6" s="124" customFormat="1" ht="45" customHeight="1">
      <c r="A132" s="788"/>
      <c r="B132" s="793" t="s">
        <v>725</v>
      </c>
      <c r="C132" s="787" t="s">
        <v>726</v>
      </c>
      <c r="D132" s="894" t="s">
        <v>1242</v>
      </c>
      <c r="E132" s="894"/>
      <c r="F132" s="894"/>
    </row>
    <row r="133" spans="1:6" s="124" customFormat="1" ht="22.5" customHeight="1">
      <c r="A133" s="788"/>
      <c r="B133" s="793" t="s">
        <v>727</v>
      </c>
      <c r="C133" s="787" t="s">
        <v>728</v>
      </c>
      <c r="D133" s="894" t="s">
        <v>1243</v>
      </c>
      <c r="E133" s="894"/>
      <c r="F133" s="894"/>
    </row>
    <row r="134" spans="1:6" s="124" customFormat="1" ht="22.5" customHeight="1">
      <c r="A134" s="788"/>
      <c r="B134" s="793" t="s">
        <v>729</v>
      </c>
      <c r="C134" s="787" t="s">
        <v>730</v>
      </c>
      <c r="D134" s="894"/>
      <c r="E134" s="894"/>
      <c r="F134" s="894"/>
    </row>
    <row r="135" spans="1:6" s="124" customFormat="1" ht="12.75">
      <c r="A135" s="788"/>
      <c r="B135" s="890" t="s">
        <v>731</v>
      </c>
      <c r="C135" s="890" t="s">
        <v>557</v>
      </c>
      <c r="D135" s="890" t="s">
        <v>557</v>
      </c>
      <c r="E135" s="890"/>
      <c r="F135" s="890"/>
    </row>
    <row r="136" spans="1:6" s="124" customFormat="1" ht="15" customHeight="1">
      <c r="A136" s="788"/>
      <c r="B136" s="793" t="s">
        <v>732</v>
      </c>
      <c r="C136" s="793" t="s">
        <v>733</v>
      </c>
      <c r="D136" s="894" t="s">
        <v>1244</v>
      </c>
      <c r="E136" s="894"/>
      <c r="F136" s="894"/>
    </row>
    <row r="137" spans="1:6" s="124" customFormat="1" ht="30" customHeight="1">
      <c r="A137" s="788"/>
      <c r="B137" s="793" t="s">
        <v>734</v>
      </c>
      <c r="C137" s="793" t="s">
        <v>735</v>
      </c>
      <c r="D137" s="894" t="s">
        <v>500</v>
      </c>
      <c r="E137" s="894"/>
      <c r="F137" s="894"/>
    </row>
    <row r="138" spans="1:6" s="124" customFormat="1" ht="30" customHeight="1">
      <c r="A138" s="788"/>
      <c r="B138" s="793" t="s">
        <v>736</v>
      </c>
      <c r="C138" s="793" t="s">
        <v>737</v>
      </c>
      <c r="D138" s="894" t="s">
        <v>500</v>
      </c>
      <c r="E138" s="894"/>
      <c r="F138" s="894"/>
    </row>
    <row r="139" spans="1:6" s="124" customFormat="1" ht="12.75">
      <c r="A139" s="788"/>
      <c r="B139" s="890" t="s">
        <v>738</v>
      </c>
      <c r="C139" s="890" t="s">
        <v>557</v>
      </c>
      <c r="D139" s="890" t="s">
        <v>557</v>
      </c>
      <c r="E139" s="890"/>
      <c r="F139" s="890"/>
    </row>
    <row r="140" spans="1:6" s="124" customFormat="1" ht="30" customHeight="1">
      <c r="A140" s="788"/>
      <c r="B140" s="793" t="s">
        <v>739</v>
      </c>
      <c r="C140" s="787" t="s">
        <v>740</v>
      </c>
      <c r="D140" s="894" t="s">
        <v>1245</v>
      </c>
      <c r="E140" s="894"/>
      <c r="F140" s="894"/>
    </row>
    <row r="141" spans="1:6" s="124" customFormat="1" ht="15" customHeight="1">
      <c r="A141" s="788"/>
      <c r="B141" s="793" t="s">
        <v>741</v>
      </c>
      <c r="C141" s="787" t="s">
        <v>742</v>
      </c>
      <c r="D141" s="894" t="s">
        <v>1246</v>
      </c>
      <c r="E141" s="894"/>
      <c r="F141" s="894"/>
    </row>
    <row r="142" spans="1:6" s="124" customFormat="1" ht="12.75">
      <c r="A142" s="788"/>
      <c r="B142" s="890" t="s">
        <v>1247</v>
      </c>
      <c r="C142" s="890" t="s">
        <v>557</v>
      </c>
      <c r="D142" s="890" t="s">
        <v>557</v>
      </c>
      <c r="E142" s="890"/>
      <c r="F142" s="890"/>
    </row>
    <row r="143" spans="1:6" s="124" customFormat="1" ht="30" customHeight="1">
      <c r="A143" s="788"/>
      <c r="B143" s="793" t="s">
        <v>1248</v>
      </c>
      <c r="C143" s="793" t="s">
        <v>1249</v>
      </c>
      <c r="D143" s="895" t="s">
        <v>1250</v>
      </c>
      <c r="E143" s="895"/>
      <c r="F143" s="895"/>
    </row>
    <row r="144" spans="1:6" s="124" customFormat="1" ht="12.75">
      <c r="A144" s="788"/>
      <c r="B144" s="890" t="s">
        <v>1251</v>
      </c>
      <c r="C144" s="890" t="s">
        <v>557</v>
      </c>
      <c r="D144" s="890" t="s">
        <v>557</v>
      </c>
      <c r="E144" s="890"/>
      <c r="F144" s="890"/>
    </row>
    <row r="145" spans="1:6" s="124" customFormat="1" ht="30" customHeight="1">
      <c r="A145" s="788"/>
      <c r="B145" s="793" t="s">
        <v>1252</v>
      </c>
      <c r="C145" s="793" t="s">
        <v>1253</v>
      </c>
      <c r="D145" s="895" t="s">
        <v>1254</v>
      </c>
      <c r="E145" s="895"/>
      <c r="F145" s="895"/>
    </row>
    <row r="146" spans="1:6" s="124" customFormat="1" ht="12.75">
      <c r="A146" s="788"/>
      <c r="B146" s="890" t="s">
        <v>1255</v>
      </c>
      <c r="C146" s="890" t="s">
        <v>557</v>
      </c>
      <c r="D146" s="890" t="s">
        <v>557</v>
      </c>
      <c r="E146" s="890"/>
      <c r="F146" s="890"/>
    </row>
    <row r="147" spans="1:6" s="124" customFormat="1" ht="30" customHeight="1">
      <c r="A147" s="788"/>
      <c r="B147" s="793" t="s">
        <v>1256</v>
      </c>
      <c r="C147" s="787" t="s">
        <v>1257</v>
      </c>
      <c r="D147" s="895" t="s">
        <v>1258</v>
      </c>
      <c r="E147" s="895"/>
      <c r="F147" s="895"/>
    </row>
    <row r="148" spans="1:6" s="124" customFormat="1" ht="12.75">
      <c r="A148" s="788"/>
      <c r="B148" s="890" t="s">
        <v>1259</v>
      </c>
      <c r="C148" s="890" t="s">
        <v>557</v>
      </c>
      <c r="D148" s="890" t="s">
        <v>557</v>
      </c>
      <c r="E148" s="890"/>
      <c r="F148" s="890"/>
    </row>
    <row r="149" spans="1:6" s="124" customFormat="1" ht="30" customHeight="1">
      <c r="A149" s="788"/>
      <c r="B149" s="793" t="s">
        <v>1260</v>
      </c>
      <c r="C149" s="787" t="s">
        <v>1261</v>
      </c>
      <c r="D149" s="895" t="s">
        <v>1258</v>
      </c>
      <c r="E149" s="895"/>
      <c r="F149" s="895"/>
    </row>
    <row r="150" spans="1:6" s="124" customFormat="1" ht="12.75">
      <c r="A150" s="788"/>
      <c r="B150" s="890" t="s">
        <v>1262</v>
      </c>
      <c r="C150" s="890" t="s">
        <v>557</v>
      </c>
      <c r="D150" s="890" t="s">
        <v>557</v>
      </c>
      <c r="E150" s="890"/>
      <c r="F150" s="890"/>
    </row>
    <row r="151" spans="1:6" s="124" customFormat="1" ht="15" customHeight="1">
      <c r="A151" s="788"/>
      <c r="B151" s="793" t="s">
        <v>1263</v>
      </c>
      <c r="C151" s="787" t="s">
        <v>1264</v>
      </c>
      <c r="D151" s="894" t="s">
        <v>500</v>
      </c>
      <c r="E151" s="894"/>
      <c r="F151" s="894"/>
    </row>
    <row r="152" spans="1:6" s="124" customFormat="1" ht="12.75">
      <c r="A152" s="788"/>
      <c r="B152" s="890" t="s">
        <v>1265</v>
      </c>
      <c r="C152" s="890" t="s">
        <v>557</v>
      </c>
      <c r="D152" s="890" t="s">
        <v>557</v>
      </c>
      <c r="E152" s="890"/>
      <c r="F152" s="890"/>
    </row>
    <row r="153" spans="1:6" s="124" customFormat="1" ht="15" customHeight="1">
      <c r="A153" s="788"/>
      <c r="B153" s="793" t="s">
        <v>1266</v>
      </c>
      <c r="C153" s="787" t="s">
        <v>1267</v>
      </c>
      <c r="D153" s="894" t="s">
        <v>1268</v>
      </c>
      <c r="E153" s="894"/>
      <c r="F153" s="894"/>
    </row>
    <row r="154" spans="1:6" s="124" customFormat="1" ht="12.75">
      <c r="A154" s="788"/>
      <c r="B154" s="890" t="s">
        <v>1269</v>
      </c>
      <c r="C154" s="890" t="s">
        <v>557</v>
      </c>
      <c r="D154" s="890" t="s">
        <v>557</v>
      </c>
      <c r="E154" s="890"/>
      <c r="F154" s="890"/>
    </row>
    <row r="155" spans="1:6" s="124" customFormat="1" ht="30" customHeight="1">
      <c r="A155" s="788"/>
      <c r="B155" s="793" t="s">
        <v>1270</v>
      </c>
      <c r="C155" s="787" t="s">
        <v>1271</v>
      </c>
      <c r="D155" s="895" t="s">
        <v>1272</v>
      </c>
      <c r="E155" s="895"/>
      <c r="F155" s="895"/>
    </row>
    <row r="156" spans="1:6" s="124" customFormat="1" ht="30" customHeight="1">
      <c r="A156" s="788"/>
      <c r="B156" s="793" t="s">
        <v>1273</v>
      </c>
      <c r="C156" s="787" t="s">
        <v>1274</v>
      </c>
      <c r="D156" s="895" t="s">
        <v>1275</v>
      </c>
      <c r="E156" s="895"/>
      <c r="F156" s="895"/>
    </row>
    <row r="157" spans="1:6" s="124" customFormat="1" ht="12.75">
      <c r="A157" s="788"/>
      <c r="B157" s="890" t="s">
        <v>743</v>
      </c>
      <c r="C157" s="890" t="s">
        <v>557</v>
      </c>
      <c r="D157" s="890" t="s">
        <v>557</v>
      </c>
      <c r="E157" s="890"/>
      <c r="F157" s="890"/>
    </row>
    <row r="158" spans="1:6" s="124" customFormat="1" ht="15" customHeight="1">
      <c r="A158" s="789"/>
      <c r="B158" s="793" t="s">
        <v>744</v>
      </c>
      <c r="C158" s="787" t="s">
        <v>745</v>
      </c>
      <c r="D158" s="894" t="s">
        <v>1276</v>
      </c>
      <c r="E158" s="894"/>
      <c r="F158" s="894"/>
    </row>
    <row r="159" spans="1:6" s="124" customFormat="1" ht="45" customHeight="1">
      <c r="A159" s="789"/>
      <c r="B159" s="793" t="s">
        <v>746</v>
      </c>
      <c r="C159" s="787" t="s">
        <v>747</v>
      </c>
      <c r="D159" s="894" t="s">
        <v>1277</v>
      </c>
      <c r="E159" s="894"/>
      <c r="F159" s="894"/>
    </row>
    <row r="160" spans="1:6" s="124" customFormat="1" ht="12.75">
      <c r="A160" s="788"/>
      <c r="B160" s="890" t="s">
        <v>748</v>
      </c>
      <c r="C160" s="890" t="s">
        <v>557</v>
      </c>
      <c r="D160" s="890" t="s">
        <v>557</v>
      </c>
      <c r="E160" s="890"/>
      <c r="F160" s="890"/>
    </row>
    <row r="161" spans="1:6" s="124" customFormat="1" ht="30" customHeight="1">
      <c r="A161" s="788"/>
      <c r="B161" s="793" t="s">
        <v>749</v>
      </c>
      <c r="C161" s="787" t="s">
        <v>750</v>
      </c>
      <c r="D161" s="894" t="s">
        <v>1278</v>
      </c>
      <c r="E161" s="894"/>
      <c r="F161" s="894"/>
    </row>
    <row r="162" spans="1:6" s="124" customFormat="1" ht="12.75">
      <c r="A162" s="788"/>
      <c r="B162" s="890" t="s">
        <v>1279</v>
      </c>
      <c r="C162" s="890" t="s">
        <v>557</v>
      </c>
      <c r="D162" s="890" t="s">
        <v>557</v>
      </c>
      <c r="E162" s="890"/>
      <c r="F162" s="890"/>
    </row>
    <row r="163" spans="1:6" s="124" customFormat="1" ht="30" customHeight="1">
      <c r="A163" s="788"/>
      <c r="B163" s="793" t="s">
        <v>1280</v>
      </c>
      <c r="C163" s="787" t="s">
        <v>1281</v>
      </c>
      <c r="D163" s="892" t="s">
        <v>1296</v>
      </c>
      <c r="E163" s="892"/>
      <c r="F163" s="892"/>
    </row>
    <row r="164" spans="1:6" s="124" customFormat="1" ht="30" customHeight="1">
      <c r="A164" s="788"/>
      <c r="B164" s="793" t="s">
        <v>1282</v>
      </c>
      <c r="C164" s="787" t="s">
        <v>1283</v>
      </c>
      <c r="D164" s="892" t="s">
        <v>500</v>
      </c>
      <c r="E164" s="892"/>
      <c r="F164" s="892"/>
    </row>
    <row r="165" spans="1:6" s="124" customFormat="1" ht="12.75">
      <c r="A165" s="788"/>
      <c r="B165" s="890" t="s">
        <v>1284</v>
      </c>
      <c r="C165" s="890" t="s">
        <v>557</v>
      </c>
      <c r="D165" s="890" t="s">
        <v>557</v>
      </c>
      <c r="E165" s="890"/>
      <c r="F165" s="890"/>
    </row>
    <row r="166" spans="1:6" s="124" customFormat="1" ht="15" customHeight="1">
      <c r="A166" s="788"/>
      <c r="B166" s="793" t="s">
        <v>1285</v>
      </c>
      <c r="C166" s="787" t="s">
        <v>1286</v>
      </c>
      <c r="D166" s="893" t="s">
        <v>1287</v>
      </c>
      <c r="E166" s="893"/>
      <c r="F166" s="893"/>
    </row>
    <row r="167" spans="1:6" s="124" customFormat="1" ht="30" customHeight="1">
      <c r="A167" s="788"/>
      <c r="B167" s="793" t="s">
        <v>1288</v>
      </c>
      <c r="C167" s="787" t="s">
        <v>1289</v>
      </c>
      <c r="D167" s="892" t="s">
        <v>500</v>
      </c>
      <c r="E167" s="892"/>
      <c r="F167" s="892"/>
    </row>
    <row r="168" spans="1:6" s="124" customFormat="1" ht="15" customHeight="1">
      <c r="A168" s="788"/>
      <c r="B168" s="793" t="s">
        <v>1290</v>
      </c>
      <c r="C168" s="787" t="s">
        <v>1291</v>
      </c>
      <c r="D168" s="892" t="s">
        <v>500</v>
      </c>
      <c r="E168" s="892"/>
      <c r="F168" s="892"/>
    </row>
    <row r="169" spans="1:6" s="124" customFormat="1" ht="12.75">
      <c r="A169" s="788"/>
      <c r="B169" s="890" t="s">
        <v>751</v>
      </c>
      <c r="C169" s="890" t="s">
        <v>557</v>
      </c>
      <c r="D169" s="890" t="s">
        <v>557</v>
      </c>
      <c r="E169" s="890"/>
      <c r="F169" s="890"/>
    </row>
    <row r="170" spans="1:6" s="124" customFormat="1" ht="30" customHeight="1">
      <c r="A170" s="788"/>
      <c r="B170" s="790" t="s">
        <v>752</v>
      </c>
      <c r="C170" s="794" t="s">
        <v>753</v>
      </c>
      <c r="D170" s="891" t="s">
        <v>500</v>
      </c>
      <c r="E170" s="891"/>
      <c r="F170" s="891"/>
    </row>
    <row r="171" spans="1:6" s="124" customFormat="1" ht="12.75">
      <c r="A171" s="788"/>
      <c r="D171" s="792"/>
      <c r="E171" s="788"/>
      <c r="F171" s="788"/>
    </row>
    <row r="172" spans="1:6" s="124" customFormat="1" ht="12.75">
      <c r="A172" s="788"/>
      <c r="D172" s="792"/>
      <c r="E172" s="788"/>
      <c r="F172" s="788"/>
    </row>
    <row r="173" spans="1:6" s="124" customFormat="1" ht="12.75">
      <c r="A173" s="788"/>
      <c r="D173" s="792"/>
      <c r="E173" s="788"/>
      <c r="F173" s="788"/>
    </row>
    <row r="174" spans="1:6" s="124" customFormat="1" ht="12.75">
      <c r="A174" s="788"/>
      <c r="D174" s="792"/>
      <c r="E174" s="788"/>
      <c r="F174" s="788"/>
    </row>
    <row r="175" spans="1:6" s="124" customFormat="1" ht="12.75">
      <c r="A175" s="788"/>
      <c r="D175" s="792"/>
      <c r="E175" s="788"/>
      <c r="F175" s="788"/>
    </row>
    <row r="176" spans="1:6" s="124" customFormat="1" ht="12.75">
      <c r="A176" s="788"/>
      <c r="D176" s="792"/>
      <c r="E176" s="788"/>
      <c r="F176" s="788"/>
    </row>
    <row r="177" spans="1:6" s="124" customFormat="1" ht="12.75">
      <c r="A177" s="788"/>
      <c r="D177" s="792"/>
      <c r="E177" s="788"/>
      <c r="F177" s="788"/>
    </row>
    <row r="178" spans="1:6" s="124" customFormat="1" ht="12.75">
      <c r="A178" s="788"/>
      <c r="D178" s="792"/>
      <c r="E178" s="788"/>
      <c r="F178" s="788"/>
    </row>
    <row r="179" spans="1:6" s="124" customFormat="1" ht="12.75">
      <c r="A179" s="788"/>
      <c r="D179" s="792"/>
      <c r="E179" s="788"/>
      <c r="F179" s="788"/>
    </row>
    <row r="180" spans="1:6" s="124" customFormat="1" ht="12.75">
      <c r="A180" s="788"/>
      <c r="D180" s="792"/>
      <c r="E180" s="788"/>
      <c r="F180" s="788"/>
    </row>
    <row r="181" spans="1:6" s="124" customFormat="1" ht="12.75">
      <c r="A181" s="788"/>
      <c r="D181" s="792"/>
      <c r="E181" s="788"/>
      <c r="F181" s="788"/>
    </row>
    <row r="182" spans="1:6" s="124" customFormat="1" ht="12.75">
      <c r="A182" s="788"/>
      <c r="D182" s="792"/>
      <c r="E182" s="788"/>
      <c r="F182" s="788"/>
    </row>
    <row r="183" spans="1:6" s="124" customFormat="1" ht="12.75">
      <c r="A183" s="788"/>
      <c r="D183" s="792"/>
      <c r="E183" s="788"/>
      <c r="F183" s="788"/>
    </row>
    <row r="184" spans="1:6" s="124" customFormat="1" ht="12.75">
      <c r="A184" s="788"/>
      <c r="D184" s="792"/>
      <c r="E184" s="788"/>
      <c r="F184" s="788"/>
    </row>
    <row r="185" spans="1:6" s="124" customFormat="1" ht="12.75">
      <c r="A185" s="788"/>
      <c r="D185" s="792"/>
      <c r="E185" s="788"/>
      <c r="F185" s="788"/>
    </row>
    <row r="186" spans="1:6" s="124" customFormat="1" ht="12.75">
      <c r="A186" s="788"/>
      <c r="D186" s="792"/>
      <c r="E186" s="788"/>
      <c r="F186" s="788"/>
    </row>
    <row r="187" spans="1:6" s="124" customFormat="1" ht="12.75">
      <c r="A187" s="788"/>
      <c r="D187" s="792"/>
      <c r="E187" s="788"/>
      <c r="F187" s="788"/>
    </row>
    <row r="188" spans="1:6" s="124" customFormat="1" ht="12.75">
      <c r="A188" s="788"/>
      <c r="D188" s="792"/>
      <c r="E188" s="788"/>
      <c r="F188" s="788"/>
    </row>
    <row r="189" spans="1:6" s="124" customFormat="1" ht="12.75">
      <c r="A189" s="788"/>
      <c r="D189" s="792"/>
      <c r="E189" s="788"/>
      <c r="F189" s="788"/>
    </row>
    <row r="190" spans="1:6" s="124" customFormat="1" ht="12.75">
      <c r="A190" s="788"/>
      <c r="D190" s="792"/>
      <c r="E190" s="788"/>
      <c r="F190" s="788"/>
    </row>
    <row r="191" spans="1:6" s="124" customFormat="1" ht="12.75">
      <c r="A191" s="788"/>
      <c r="D191" s="792"/>
      <c r="E191" s="788"/>
      <c r="F191" s="788"/>
    </row>
    <row r="192" spans="1:6" s="124" customFormat="1" ht="12.75">
      <c r="A192" s="788"/>
      <c r="D192" s="792"/>
      <c r="E192" s="788"/>
      <c r="F192" s="788"/>
    </row>
    <row r="193" spans="1:6" s="124" customFormat="1" ht="12.75">
      <c r="A193" s="788"/>
      <c r="D193" s="792"/>
      <c r="E193" s="788"/>
      <c r="F193" s="788"/>
    </row>
    <row r="194" spans="1:6" s="124" customFormat="1" ht="12.75">
      <c r="A194" s="788"/>
      <c r="D194" s="792"/>
      <c r="E194" s="788"/>
      <c r="F194" s="788"/>
    </row>
    <row r="195" spans="1:6" s="124" customFormat="1" ht="12.75">
      <c r="A195" s="788"/>
      <c r="D195" s="792"/>
      <c r="E195" s="788"/>
      <c r="F195" s="788"/>
    </row>
    <row r="196" spans="1:6" s="124" customFormat="1" ht="12.75">
      <c r="A196" s="788"/>
      <c r="D196" s="792"/>
      <c r="E196" s="788"/>
      <c r="F196" s="788"/>
    </row>
    <row r="197" spans="1:6" s="124" customFormat="1" ht="12.75">
      <c r="A197" s="788"/>
      <c r="D197" s="792"/>
      <c r="E197" s="788"/>
      <c r="F197" s="788"/>
    </row>
    <row r="198" spans="1:6" s="124" customFormat="1" ht="12.75">
      <c r="A198" s="788"/>
      <c r="D198" s="792"/>
      <c r="E198" s="788"/>
      <c r="F198" s="788"/>
    </row>
    <row r="199" spans="1:6" s="124" customFormat="1" ht="12.75">
      <c r="A199" s="788"/>
      <c r="D199" s="792"/>
      <c r="E199" s="788"/>
      <c r="F199" s="788"/>
    </row>
    <row r="200" spans="1:6" s="124" customFormat="1" ht="12.75">
      <c r="A200" s="788"/>
      <c r="D200" s="792"/>
      <c r="E200" s="788"/>
      <c r="F200" s="788"/>
    </row>
    <row r="201" spans="1:6" s="124" customFormat="1" ht="12.75">
      <c r="A201" s="788"/>
      <c r="D201" s="792"/>
      <c r="E201" s="788"/>
      <c r="F201" s="788"/>
    </row>
    <row r="202" spans="1:6" s="124" customFormat="1" ht="12.75">
      <c r="A202" s="788"/>
      <c r="D202" s="792"/>
      <c r="E202" s="788"/>
      <c r="F202" s="788"/>
    </row>
    <row r="203" spans="1:6" s="124" customFormat="1" ht="12.75">
      <c r="A203" s="788"/>
      <c r="D203" s="792"/>
      <c r="E203" s="788"/>
      <c r="F203" s="788"/>
    </row>
    <row r="204" spans="1:6" s="124" customFormat="1" ht="12.75">
      <c r="A204" s="788"/>
      <c r="D204" s="792"/>
      <c r="E204" s="788"/>
      <c r="F204" s="788"/>
    </row>
    <row r="205" spans="1:6" s="124" customFormat="1" ht="12.75">
      <c r="A205" s="788"/>
      <c r="D205" s="792"/>
      <c r="E205" s="788"/>
      <c r="F205" s="788"/>
    </row>
    <row r="206" spans="1:6" s="124" customFormat="1" ht="12.75">
      <c r="A206" s="788"/>
      <c r="D206" s="792"/>
      <c r="E206" s="788"/>
      <c r="F206" s="788"/>
    </row>
    <row r="207" spans="1:6" s="124" customFormat="1" ht="12.75">
      <c r="A207" s="788"/>
      <c r="D207" s="792"/>
      <c r="E207" s="788"/>
      <c r="F207" s="788"/>
    </row>
    <row r="208" spans="1:6" s="124" customFormat="1" ht="12.75">
      <c r="A208" s="788"/>
      <c r="D208" s="792"/>
      <c r="E208" s="788"/>
      <c r="F208" s="788"/>
    </row>
    <row r="209" spans="1:6" s="124" customFormat="1" ht="12.75">
      <c r="A209" s="788"/>
      <c r="D209" s="792"/>
      <c r="E209" s="788"/>
      <c r="F209" s="788"/>
    </row>
    <row r="210" spans="1:6" s="124" customFormat="1" ht="12.75">
      <c r="A210" s="788"/>
      <c r="D210" s="792"/>
      <c r="E210" s="788"/>
      <c r="F210" s="788"/>
    </row>
    <row r="211" spans="1:6" s="124" customFormat="1" ht="12.75">
      <c r="A211" s="788"/>
      <c r="D211" s="792"/>
      <c r="E211" s="788"/>
      <c r="F211" s="788"/>
    </row>
    <row r="212" spans="1:6" s="124" customFormat="1" ht="12.75">
      <c r="A212" s="788"/>
      <c r="D212" s="792"/>
      <c r="E212" s="788"/>
      <c r="F212" s="788"/>
    </row>
    <row r="213" spans="1:6" s="124" customFormat="1" ht="12.75">
      <c r="A213" s="788"/>
      <c r="D213" s="792"/>
      <c r="E213" s="788"/>
      <c r="F213" s="788"/>
    </row>
    <row r="214" spans="1:6" s="124" customFormat="1" ht="12.75">
      <c r="A214" s="788"/>
      <c r="D214" s="792"/>
      <c r="E214" s="788"/>
      <c r="F214" s="788"/>
    </row>
    <row r="215" spans="1:6" s="124" customFormat="1" ht="12.75">
      <c r="A215" s="788"/>
      <c r="D215" s="792"/>
      <c r="E215" s="788"/>
      <c r="F215" s="788"/>
    </row>
    <row r="216" spans="1:6" s="124" customFormat="1" ht="12.75">
      <c r="A216" s="788"/>
      <c r="D216" s="792"/>
      <c r="E216" s="788"/>
      <c r="F216" s="788"/>
    </row>
    <row r="217" spans="1:6" s="124" customFormat="1" ht="12.75">
      <c r="A217" s="788"/>
      <c r="D217" s="792"/>
      <c r="E217" s="788"/>
      <c r="F217" s="788"/>
    </row>
    <row r="218" spans="1:6" s="124" customFormat="1" ht="12.75">
      <c r="A218" s="788"/>
      <c r="D218" s="792"/>
      <c r="E218" s="788"/>
      <c r="F218" s="788"/>
    </row>
    <row r="219" spans="1:6" s="124" customFormat="1" ht="12.75">
      <c r="A219" s="788"/>
      <c r="D219" s="792"/>
      <c r="E219" s="788"/>
      <c r="F219" s="788"/>
    </row>
    <row r="220" spans="1:6" s="124" customFormat="1" ht="12.75">
      <c r="A220" s="788"/>
      <c r="D220" s="792"/>
      <c r="E220" s="788"/>
      <c r="F220" s="788"/>
    </row>
    <row r="221" spans="1:6" s="124" customFormat="1" ht="12.75">
      <c r="A221" s="788"/>
      <c r="D221" s="792"/>
      <c r="E221" s="788"/>
      <c r="F221" s="788"/>
    </row>
    <row r="222" spans="1:6" s="124" customFormat="1" ht="12.75">
      <c r="A222" s="788"/>
      <c r="D222" s="792"/>
      <c r="E222" s="788"/>
      <c r="F222" s="788"/>
    </row>
    <row r="223" spans="1:6" s="124" customFormat="1" ht="12.75">
      <c r="A223" s="788"/>
      <c r="D223" s="792"/>
      <c r="E223" s="788"/>
      <c r="F223" s="788"/>
    </row>
    <row r="224" spans="1:6" s="124" customFormat="1" ht="12.75">
      <c r="A224" s="788"/>
      <c r="D224" s="792"/>
      <c r="E224" s="788"/>
      <c r="F224" s="788"/>
    </row>
    <row r="225" spans="1:6" s="124" customFormat="1" ht="12.75">
      <c r="A225" s="788"/>
      <c r="D225" s="792"/>
      <c r="E225" s="788"/>
      <c r="F225" s="788"/>
    </row>
    <row r="226" spans="1:6" s="124" customFormat="1" ht="12.75">
      <c r="A226" s="788"/>
      <c r="D226" s="792"/>
      <c r="E226" s="788"/>
      <c r="F226" s="788"/>
    </row>
    <row r="227" spans="1:6" s="124" customFormat="1" ht="12.75">
      <c r="A227" s="788"/>
      <c r="D227" s="792"/>
      <c r="E227" s="788"/>
      <c r="F227" s="788"/>
    </row>
    <row r="228" spans="1:6" s="124" customFormat="1" ht="12.75">
      <c r="A228" s="788"/>
      <c r="D228" s="792"/>
      <c r="E228" s="788"/>
      <c r="F228" s="788"/>
    </row>
    <row r="229" spans="1:6" s="124" customFormat="1" ht="12.75">
      <c r="A229" s="788"/>
      <c r="D229" s="792"/>
      <c r="E229" s="788"/>
      <c r="F229" s="788"/>
    </row>
    <row r="230" spans="1:6" s="124" customFormat="1" ht="12.75">
      <c r="A230" s="788"/>
      <c r="D230" s="792"/>
      <c r="E230" s="788"/>
      <c r="F230" s="788"/>
    </row>
    <row r="231" spans="1:6" s="124" customFormat="1" ht="12.75">
      <c r="A231" s="788"/>
      <c r="D231" s="792"/>
      <c r="E231" s="788"/>
      <c r="F231" s="788"/>
    </row>
    <row r="232" spans="1:6" s="124" customFormat="1" ht="12.75">
      <c r="A232" s="788"/>
      <c r="D232" s="792"/>
      <c r="E232" s="788"/>
      <c r="F232" s="788"/>
    </row>
    <row r="233" spans="1:6" s="124" customFormat="1" ht="12.75">
      <c r="A233" s="788"/>
      <c r="D233" s="792"/>
      <c r="E233" s="788"/>
      <c r="F233" s="788"/>
    </row>
    <row r="234" spans="1:6" s="124" customFormat="1" ht="12.75">
      <c r="A234" s="788"/>
      <c r="D234" s="792"/>
      <c r="E234" s="788"/>
      <c r="F234" s="788"/>
    </row>
    <row r="235" spans="1:6" s="124" customFormat="1" ht="12.75">
      <c r="A235" s="788"/>
      <c r="D235" s="792"/>
      <c r="E235" s="788"/>
      <c r="F235" s="788"/>
    </row>
    <row r="236" spans="1:6" s="124" customFormat="1" ht="12.75">
      <c r="A236" s="788"/>
      <c r="D236" s="792"/>
      <c r="E236" s="788"/>
      <c r="F236" s="788"/>
    </row>
    <row r="237" spans="1:6" s="124" customFormat="1" ht="12.75">
      <c r="A237" s="788"/>
      <c r="D237" s="792"/>
      <c r="E237" s="788"/>
      <c r="F237" s="788"/>
    </row>
    <row r="238" spans="1:6" s="124" customFormat="1" ht="12.75">
      <c r="A238" s="788"/>
      <c r="D238" s="792"/>
      <c r="E238" s="788"/>
      <c r="F238" s="788"/>
    </row>
    <row r="239" spans="1:6" s="124" customFormat="1" ht="12.75">
      <c r="A239" s="788"/>
      <c r="D239" s="792"/>
      <c r="E239" s="788"/>
      <c r="F239" s="788"/>
    </row>
    <row r="240" spans="1:6" s="124" customFormat="1" ht="12.75">
      <c r="A240" s="788"/>
      <c r="D240" s="792"/>
      <c r="E240" s="788"/>
      <c r="F240" s="788"/>
    </row>
    <row r="241" spans="1:6" s="124" customFormat="1" ht="12.75">
      <c r="A241" s="788"/>
      <c r="D241" s="792"/>
      <c r="E241" s="788"/>
      <c r="F241" s="788"/>
    </row>
    <row r="242" spans="1:6" s="124" customFormat="1" ht="12.75">
      <c r="A242" s="788"/>
      <c r="D242" s="792"/>
      <c r="E242" s="788"/>
      <c r="F242" s="788"/>
    </row>
    <row r="243" spans="1:6" s="124" customFormat="1" ht="12.75">
      <c r="A243" s="788"/>
      <c r="D243" s="792"/>
      <c r="E243" s="788"/>
      <c r="F243" s="788"/>
    </row>
    <row r="244" spans="1:6" s="124" customFormat="1" ht="12.75">
      <c r="A244" s="788"/>
      <c r="D244" s="792"/>
      <c r="E244" s="788"/>
      <c r="F244" s="788"/>
    </row>
    <row r="245" spans="1:6" s="124" customFormat="1" ht="12.75">
      <c r="A245" s="788"/>
      <c r="D245" s="792"/>
      <c r="E245" s="788"/>
      <c r="F245" s="788"/>
    </row>
    <row r="246" spans="1:6" s="124" customFormat="1" ht="12.75">
      <c r="A246" s="788"/>
      <c r="D246" s="792"/>
      <c r="E246" s="788"/>
      <c r="F246" s="788"/>
    </row>
    <row r="247" spans="1:6" s="124" customFormat="1" ht="12.75">
      <c r="A247" s="788"/>
      <c r="D247" s="792"/>
      <c r="E247" s="788"/>
      <c r="F247" s="788"/>
    </row>
    <row r="248" spans="1:6" s="124" customFormat="1" ht="12.75">
      <c r="A248" s="788"/>
      <c r="D248" s="792"/>
      <c r="E248" s="788"/>
      <c r="F248" s="788"/>
    </row>
    <row r="249" spans="1:6" s="124" customFormat="1" ht="12.75">
      <c r="A249" s="788"/>
      <c r="D249" s="792"/>
      <c r="E249" s="788"/>
      <c r="F249" s="788"/>
    </row>
    <row r="250" spans="1:6" s="124" customFormat="1" ht="12.75">
      <c r="A250" s="788"/>
      <c r="D250" s="792"/>
      <c r="E250" s="788"/>
      <c r="F250" s="788"/>
    </row>
    <row r="251" spans="1:6" s="124" customFormat="1" ht="12.75">
      <c r="A251" s="788"/>
      <c r="D251" s="792"/>
      <c r="E251" s="788"/>
      <c r="F251" s="788"/>
    </row>
    <row r="252" spans="1:6" s="124" customFormat="1" ht="12.75">
      <c r="A252" s="788"/>
      <c r="D252" s="792"/>
      <c r="E252" s="788"/>
      <c r="F252" s="788"/>
    </row>
    <row r="253" spans="1:6" s="124" customFormat="1" ht="12.75">
      <c r="A253" s="788"/>
      <c r="D253" s="792"/>
      <c r="E253" s="788"/>
      <c r="F253" s="788"/>
    </row>
    <row r="254" spans="1:6" s="124" customFormat="1" ht="12.75">
      <c r="A254" s="788"/>
      <c r="D254" s="792"/>
      <c r="E254" s="788"/>
      <c r="F254" s="788"/>
    </row>
    <row r="255" spans="1:6" s="124" customFormat="1" ht="12.75">
      <c r="A255" s="788"/>
      <c r="D255" s="792"/>
      <c r="E255" s="788"/>
      <c r="F255" s="788"/>
    </row>
    <row r="256" spans="1:6" s="124" customFormat="1" ht="12.75">
      <c r="A256" s="788"/>
      <c r="D256" s="792"/>
      <c r="E256" s="788"/>
      <c r="F256" s="788"/>
    </row>
    <row r="257" spans="1:6" s="124" customFormat="1" ht="12.75">
      <c r="A257" s="788"/>
      <c r="D257" s="792"/>
      <c r="E257" s="788"/>
      <c r="F257" s="788"/>
    </row>
    <row r="258" spans="1:6" s="124" customFormat="1" ht="12.75">
      <c r="A258" s="788"/>
      <c r="D258" s="792"/>
      <c r="E258" s="788"/>
      <c r="F258" s="788"/>
    </row>
    <row r="259" spans="1:6" s="124" customFormat="1" ht="12.75">
      <c r="A259" s="788"/>
      <c r="D259" s="792"/>
      <c r="E259" s="788"/>
      <c r="F259" s="788"/>
    </row>
    <row r="260" spans="1:6" s="124" customFormat="1" ht="12.75">
      <c r="A260" s="788"/>
      <c r="D260" s="792"/>
      <c r="E260" s="788"/>
      <c r="F260" s="788"/>
    </row>
    <row r="261" spans="1:6" s="124" customFormat="1" ht="12.75">
      <c r="A261" s="788"/>
      <c r="D261" s="792"/>
      <c r="E261" s="788"/>
      <c r="F261" s="788"/>
    </row>
    <row r="262" spans="1:6" s="124" customFormat="1" ht="12.75">
      <c r="A262" s="788"/>
      <c r="D262" s="792"/>
      <c r="E262" s="788"/>
      <c r="F262" s="788"/>
    </row>
    <row r="263" spans="1:6" s="124" customFormat="1" ht="12.75">
      <c r="A263" s="788"/>
      <c r="D263" s="792"/>
      <c r="E263" s="788"/>
      <c r="F263" s="788"/>
    </row>
    <row r="264" spans="1:6" s="124" customFormat="1" ht="12.75">
      <c r="A264" s="788"/>
      <c r="D264" s="792"/>
      <c r="E264" s="788"/>
      <c r="F264" s="788"/>
    </row>
    <row r="265" spans="1:6" s="124" customFormat="1" ht="12.75">
      <c r="A265" s="788"/>
      <c r="D265" s="792"/>
      <c r="E265" s="788"/>
      <c r="F265" s="788"/>
    </row>
    <row r="266" spans="1:6" s="124" customFormat="1" ht="12.75">
      <c r="A266" s="788"/>
      <c r="D266" s="792"/>
      <c r="E266" s="788"/>
      <c r="F266" s="788"/>
    </row>
    <row r="267" spans="1:6" s="124" customFormat="1" ht="12.75">
      <c r="A267" s="788"/>
      <c r="D267" s="792"/>
      <c r="E267" s="788"/>
      <c r="F267" s="788"/>
    </row>
    <row r="268" spans="1:6" s="124" customFormat="1" ht="12.75">
      <c r="A268" s="788"/>
      <c r="D268" s="792"/>
      <c r="E268" s="788"/>
      <c r="F268" s="788"/>
    </row>
    <row r="269" spans="1:6" s="124" customFormat="1" ht="12.75">
      <c r="A269" s="788"/>
      <c r="D269" s="792"/>
      <c r="E269" s="788"/>
      <c r="F269" s="788"/>
    </row>
    <row r="270" spans="1:6" s="124" customFormat="1" ht="12.75">
      <c r="A270" s="788"/>
      <c r="D270" s="792"/>
      <c r="E270" s="788"/>
      <c r="F270" s="788"/>
    </row>
    <row r="271" spans="1:6" s="124" customFormat="1" ht="12.75">
      <c r="A271" s="788"/>
      <c r="D271" s="792"/>
      <c r="E271" s="788"/>
      <c r="F271" s="788"/>
    </row>
    <row r="272" spans="1:6" s="124" customFormat="1" ht="12.75">
      <c r="A272" s="788"/>
      <c r="D272" s="792"/>
      <c r="E272" s="788"/>
      <c r="F272" s="788"/>
    </row>
    <row r="273" spans="1:6" s="124" customFormat="1" ht="12.75">
      <c r="A273" s="788"/>
      <c r="D273" s="792"/>
      <c r="E273" s="788"/>
      <c r="F273" s="788"/>
    </row>
    <row r="274" spans="1:6" s="124" customFormat="1" ht="12.75">
      <c r="A274" s="788"/>
      <c r="D274" s="792"/>
      <c r="E274" s="788"/>
      <c r="F274" s="788"/>
    </row>
    <row r="275" spans="1:6" s="124" customFormat="1" ht="12.75">
      <c r="A275" s="788"/>
      <c r="D275" s="792"/>
      <c r="E275" s="788"/>
      <c r="F275" s="788"/>
    </row>
    <row r="276" spans="1:6" s="124" customFormat="1" ht="12.75">
      <c r="A276" s="788"/>
      <c r="D276" s="792"/>
      <c r="E276" s="788"/>
      <c r="F276" s="788"/>
    </row>
    <row r="277" spans="1:6" s="124" customFormat="1" ht="12.75">
      <c r="A277" s="788"/>
      <c r="D277" s="792"/>
      <c r="E277" s="788"/>
      <c r="F277" s="788"/>
    </row>
    <row r="278" spans="1:6" s="124" customFormat="1" ht="12.75">
      <c r="A278" s="788"/>
      <c r="D278" s="792"/>
      <c r="E278" s="788"/>
      <c r="F278" s="788"/>
    </row>
    <row r="279" spans="1:6" s="124" customFormat="1" ht="12.75">
      <c r="A279" s="788"/>
      <c r="D279" s="792"/>
      <c r="E279" s="788"/>
      <c r="F279" s="788"/>
    </row>
    <row r="280" spans="1:6" s="124" customFormat="1" ht="12.75">
      <c r="A280" s="788"/>
      <c r="D280" s="792"/>
      <c r="E280" s="788"/>
      <c r="F280" s="788"/>
    </row>
    <row r="281" spans="1:6" s="124" customFormat="1" ht="12.75">
      <c r="A281" s="788"/>
      <c r="D281" s="792"/>
      <c r="E281" s="788"/>
      <c r="F281" s="788"/>
    </row>
    <row r="282" spans="1:6" s="124" customFormat="1" ht="12.75">
      <c r="A282" s="788"/>
      <c r="D282" s="792"/>
      <c r="E282" s="788"/>
      <c r="F282" s="788"/>
    </row>
    <row r="283" spans="1:6" s="124" customFormat="1" ht="12.75">
      <c r="A283" s="788"/>
      <c r="D283" s="792"/>
      <c r="E283" s="788"/>
      <c r="F283" s="788"/>
    </row>
    <row r="284" spans="1:6" s="124" customFormat="1" ht="12.75">
      <c r="A284" s="788"/>
      <c r="D284" s="792"/>
      <c r="E284" s="788"/>
      <c r="F284" s="788"/>
    </row>
    <row r="285" spans="1:6" s="124" customFormat="1" ht="12.75">
      <c r="A285" s="788"/>
      <c r="D285" s="792"/>
      <c r="E285" s="788"/>
      <c r="F285" s="788"/>
    </row>
    <row r="286" spans="1:6" s="124" customFormat="1" ht="12.75">
      <c r="A286" s="788"/>
      <c r="D286" s="792"/>
      <c r="E286" s="788"/>
      <c r="F286" s="788"/>
    </row>
  </sheetData>
  <sheetProtection algorithmName="SHA-512" hashValue="/U5dpZ9/c9cBXo2WBjLJSpCimyUEqMN3Tu4oz0IGijuDDG+BYzBKvsktTDvEMDApUbOc2nBTlPJZAEj4sl6+Ig==" saltValue="toOKX7+TrLhl19Ev3Xutbg==" spinCount="100000" sheet="1" objects="1" scenarios="1"/>
  <mergeCells count="152">
    <mergeCell ref="D10:F10"/>
    <mergeCell ref="B3:F3"/>
    <mergeCell ref="B4:F4"/>
    <mergeCell ref="B5:C5"/>
    <mergeCell ref="D5:F5"/>
    <mergeCell ref="B6:C6"/>
    <mergeCell ref="D6:F6"/>
    <mergeCell ref="B7:F7"/>
    <mergeCell ref="D8:F8"/>
    <mergeCell ref="B9:F9"/>
    <mergeCell ref="D51:F58"/>
    <mergeCell ref="B59:F59"/>
    <mergeCell ref="D60:F60"/>
    <mergeCell ref="D61:F61"/>
    <mergeCell ref="B67:F67"/>
    <mergeCell ref="D68:F68"/>
    <mergeCell ref="D69:F69"/>
    <mergeCell ref="B70:F70"/>
    <mergeCell ref="D71:F71"/>
    <mergeCell ref="D62:F62"/>
    <mergeCell ref="D63:F63"/>
    <mergeCell ref="B64:F64"/>
    <mergeCell ref="D65:F65"/>
    <mergeCell ref="D66:F66"/>
    <mergeCell ref="D16:F16"/>
    <mergeCell ref="D17:F17"/>
    <mergeCell ref="D18:F18"/>
    <mergeCell ref="D19:F19"/>
    <mergeCell ref="D20:F20"/>
    <mergeCell ref="D11:F11"/>
    <mergeCell ref="D12:F12"/>
    <mergeCell ref="D13:F13"/>
    <mergeCell ref="D14:F14"/>
    <mergeCell ref="D15:F15"/>
    <mergeCell ref="D26:F26"/>
    <mergeCell ref="D27:F27"/>
    <mergeCell ref="D28:F28"/>
    <mergeCell ref="D29:F29"/>
    <mergeCell ref="D30:F30"/>
    <mergeCell ref="D21:F21"/>
    <mergeCell ref="D22:F22"/>
    <mergeCell ref="D23:F23"/>
    <mergeCell ref="D24:F24"/>
    <mergeCell ref="D25:F25"/>
    <mergeCell ref="D36:F36"/>
    <mergeCell ref="D37:F37"/>
    <mergeCell ref="D38:F38"/>
    <mergeCell ref="D39:F39"/>
    <mergeCell ref="B40:F40"/>
    <mergeCell ref="D31:F31"/>
    <mergeCell ref="D32:F32"/>
    <mergeCell ref="D33:F33"/>
    <mergeCell ref="D34:F34"/>
    <mergeCell ref="D35:F35"/>
    <mergeCell ref="D46:F46"/>
    <mergeCell ref="D47:F47"/>
    <mergeCell ref="D48:F48"/>
    <mergeCell ref="D49:F49"/>
    <mergeCell ref="B50:F50"/>
    <mergeCell ref="D41:F41"/>
    <mergeCell ref="D42:F42"/>
    <mergeCell ref="D43:F43"/>
    <mergeCell ref="D44:F44"/>
    <mergeCell ref="D45:F45"/>
    <mergeCell ref="D81:F81"/>
    <mergeCell ref="B72:F72"/>
    <mergeCell ref="D73:F73"/>
    <mergeCell ref="D74:F74"/>
    <mergeCell ref="D75:F75"/>
    <mergeCell ref="B76:F76"/>
    <mergeCell ref="D89:F89"/>
    <mergeCell ref="D90:F90"/>
    <mergeCell ref="D91:F91"/>
    <mergeCell ref="D77:F77"/>
    <mergeCell ref="B78:F78"/>
    <mergeCell ref="D79:F79"/>
    <mergeCell ref="D80:F80"/>
    <mergeCell ref="D92:F92"/>
    <mergeCell ref="B93:F93"/>
    <mergeCell ref="D82:F82"/>
    <mergeCell ref="B83:F83"/>
    <mergeCell ref="D84:F86"/>
    <mergeCell ref="B87:F87"/>
    <mergeCell ref="D88:F88"/>
    <mergeCell ref="B109:F109"/>
    <mergeCell ref="D110:F111"/>
    <mergeCell ref="D94:F98"/>
    <mergeCell ref="B99:F99"/>
    <mergeCell ref="D100:F100"/>
    <mergeCell ref="D101:F101"/>
    <mergeCell ref="D102:F102"/>
    <mergeCell ref="D103:F103"/>
    <mergeCell ref="D112:F112"/>
    <mergeCell ref="D113:F114"/>
    <mergeCell ref="B115:F115"/>
    <mergeCell ref="D104:F104"/>
    <mergeCell ref="D105:F105"/>
    <mergeCell ref="D106:F106"/>
    <mergeCell ref="B107:F107"/>
    <mergeCell ref="D108:F108"/>
    <mergeCell ref="D121:F121"/>
    <mergeCell ref="B122:F122"/>
    <mergeCell ref="D123:F123"/>
    <mergeCell ref="B124:F124"/>
    <mergeCell ref="D125:F126"/>
    <mergeCell ref="D116:F116"/>
    <mergeCell ref="D117:F117"/>
    <mergeCell ref="B118:F118"/>
    <mergeCell ref="D119:F119"/>
    <mergeCell ref="D120:F120"/>
    <mergeCell ref="D133:F134"/>
    <mergeCell ref="B135:F135"/>
    <mergeCell ref="D136:F136"/>
    <mergeCell ref="D137:F137"/>
    <mergeCell ref="D138:F138"/>
    <mergeCell ref="D127:F128"/>
    <mergeCell ref="D129:F129"/>
    <mergeCell ref="D130:F130"/>
    <mergeCell ref="D131:F131"/>
    <mergeCell ref="D132:F132"/>
    <mergeCell ref="B144:F144"/>
    <mergeCell ref="D145:F145"/>
    <mergeCell ref="B146:F146"/>
    <mergeCell ref="D147:F147"/>
    <mergeCell ref="B148:F148"/>
    <mergeCell ref="B139:F139"/>
    <mergeCell ref="D140:F140"/>
    <mergeCell ref="D141:F141"/>
    <mergeCell ref="B142:F142"/>
    <mergeCell ref="D143:F143"/>
    <mergeCell ref="B154:F154"/>
    <mergeCell ref="D155:F155"/>
    <mergeCell ref="D156:F156"/>
    <mergeCell ref="B157:F157"/>
    <mergeCell ref="D158:F158"/>
    <mergeCell ref="D149:F149"/>
    <mergeCell ref="B150:F150"/>
    <mergeCell ref="D151:F151"/>
    <mergeCell ref="B152:F152"/>
    <mergeCell ref="D153:F153"/>
    <mergeCell ref="B169:F169"/>
    <mergeCell ref="D170:F170"/>
    <mergeCell ref="D164:F164"/>
    <mergeCell ref="B165:F165"/>
    <mergeCell ref="D166:F166"/>
    <mergeCell ref="D167:F167"/>
    <mergeCell ref="D168:F168"/>
    <mergeCell ref="D159:F159"/>
    <mergeCell ref="B160:F160"/>
    <mergeCell ref="D161:F161"/>
    <mergeCell ref="B162:F162"/>
    <mergeCell ref="D163:F163"/>
  </mergeCells>
  <hyperlinks>
    <hyperlink ref="E2" r:id="rId1" display="https://investors.vodafone.com/esgmethodology" xr:uid="{147259E8-F074-4F0F-A1C9-4DDBFFB0AD08}"/>
    <hyperlink ref="F2" r:id="rId2" xr:uid="{CC9FF3D7-9D25-4894-805A-A932CFA5CA65}"/>
  </hyperlinks>
  <pageMargins left="0.7" right="0.7" top="0.75" bottom="0.75" header="0.3" footer="0.3"/>
  <pageSetup scale="32" orientation="landscape" horizontalDpi="4294967295" verticalDpi="4294967295" r:id="rId3"/>
  <rowBreaks count="3" manualBreakCount="3">
    <brk id="39" max="6" man="1"/>
    <brk id="82" max="6" man="1"/>
    <brk id="117" max="6" man="1"/>
  </rowBreaks>
  <ignoredErrors>
    <ignoredError sqref="B22:B26 B27:B32 B33:B39" twoDigitTextYear="1"/>
  </ignoredErrors>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2E6BB-1720-41AB-A717-61A86FEEA77D}">
  <sheetPr codeName="Sheet18">
    <pageSetUpPr fitToPage="1"/>
  </sheetPr>
  <dimension ref="B1:I24"/>
  <sheetViews>
    <sheetView zoomScaleNormal="100" workbookViewId="0"/>
  </sheetViews>
  <sheetFormatPr defaultColWidth="8.7109375" defaultRowHeight="14.25"/>
  <cols>
    <col min="1" max="1" width="8.7109375" style="31"/>
    <col min="2" max="2" width="18.7109375" style="31" customWidth="1"/>
    <col min="3" max="3" width="32.7109375" style="31" customWidth="1"/>
    <col min="4" max="4" width="36.7109375" style="31" customWidth="1"/>
    <col min="5" max="5" width="23.5703125" style="31" customWidth="1"/>
    <col min="6" max="7" width="8.7109375" style="31"/>
    <col min="8" max="8" width="28" style="31" customWidth="1"/>
    <col min="9" max="16384" width="8.7109375" style="31"/>
  </cols>
  <sheetData>
    <row r="1" spans="2:9" ht="15" customHeight="1"/>
    <row r="2" spans="2:9" ht="15" customHeight="1">
      <c r="B2" s="170"/>
      <c r="C2" s="170"/>
      <c r="D2" s="170"/>
      <c r="E2" s="170"/>
      <c r="F2" s="729" t="e" vm="1">
        <v>#VALUE!</v>
      </c>
      <c r="G2" s="902" t="s">
        <v>162</v>
      </c>
      <c r="H2" s="902"/>
      <c r="I2" s="171"/>
    </row>
    <row r="3" spans="2:9" ht="18" customHeight="1">
      <c r="B3" s="796" t="s">
        <v>754</v>
      </c>
      <c r="C3" s="796"/>
      <c r="D3" s="796"/>
      <c r="E3" s="796"/>
      <c r="F3" s="796"/>
      <c r="G3" s="796"/>
      <c r="H3" s="796"/>
    </row>
    <row r="4" spans="2:9" ht="18" customHeight="1" thickBot="1">
      <c r="B4" s="904" t="s">
        <v>755</v>
      </c>
      <c r="C4" s="904"/>
      <c r="D4" s="197" t="s">
        <v>3</v>
      </c>
      <c r="E4" s="198" t="s">
        <v>756</v>
      </c>
      <c r="F4" s="199">
        <v>2025</v>
      </c>
      <c r="G4" s="199">
        <v>2026</v>
      </c>
      <c r="H4" s="198" t="s">
        <v>1067</v>
      </c>
    </row>
    <row r="5" spans="2:9" ht="15" customHeight="1" thickTop="1">
      <c r="B5" s="908" t="s">
        <v>81</v>
      </c>
      <c r="C5" s="911" t="s">
        <v>757</v>
      </c>
      <c r="D5" s="200" t="s">
        <v>82</v>
      </c>
      <c r="E5" s="201" t="s">
        <v>758</v>
      </c>
      <c r="F5" s="202">
        <f>'GHG Emissions'!F5</f>
        <v>0.25104518426278699</v>
      </c>
      <c r="G5" s="202">
        <f>'GHG Emissions'!G5</f>
        <v>0.25517169910029197</v>
      </c>
      <c r="H5" s="913" t="s">
        <v>1066</v>
      </c>
    </row>
    <row r="6" spans="2:9" ht="15" customHeight="1">
      <c r="B6" s="909"/>
      <c r="C6" s="912"/>
      <c r="D6" s="203" t="s">
        <v>759</v>
      </c>
      <c r="E6" s="204" t="s">
        <v>758</v>
      </c>
      <c r="F6" s="205">
        <f>'GHG Emissions'!F9</f>
        <v>4.9049054675052002E-2</v>
      </c>
      <c r="G6" s="205">
        <f>'GHG Emissions'!G9</f>
        <v>8.0278717297072102E-3</v>
      </c>
      <c r="H6" s="914"/>
    </row>
    <row r="7" spans="2:9" ht="15" customHeight="1">
      <c r="B7" s="909"/>
      <c r="C7" s="912"/>
      <c r="D7" s="203" t="s">
        <v>84</v>
      </c>
      <c r="E7" s="204" t="s">
        <v>758</v>
      </c>
      <c r="F7" s="205">
        <f>'GHG Emissions'!F13</f>
        <v>6.8536648641790379</v>
      </c>
      <c r="G7" s="205">
        <f>'GHG Emissions'!G13</f>
        <v>6.1129642651201399</v>
      </c>
      <c r="H7" s="914"/>
    </row>
    <row r="8" spans="2:9" ht="15" customHeight="1">
      <c r="B8" s="909"/>
      <c r="C8" s="912"/>
      <c r="D8" s="206" t="s">
        <v>760</v>
      </c>
      <c r="E8" s="207" t="s">
        <v>758</v>
      </c>
      <c r="F8" s="208">
        <f>'GHG Emissions'!F14</f>
        <v>7.1537591031168768</v>
      </c>
      <c r="G8" s="208">
        <f>'GHG Emissions'!G14</f>
        <v>6.3761638359501394</v>
      </c>
      <c r="H8" s="914"/>
    </row>
    <row r="9" spans="2:9" ht="15" customHeight="1">
      <c r="B9" s="909"/>
      <c r="C9" s="203" t="s">
        <v>761</v>
      </c>
      <c r="D9" s="203" t="s">
        <v>762</v>
      </c>
      <c r="E9" s="209" t="s">
        <v>758</v>
      </c>
      <c r="F9" s="205">
        <f>F8</f>
        <v>7.1537591031168768</v>
      </c>
      <c r="G9" s="205">
        <f>G8</f>
        <v>6.3761638359501394</v>
      </c>
      <c r="H9" s="915" t="s">
        <v>97</v>
      </c>
    </row>
    <row r="10" spans="2:9" ht="15" customHeight="1">
      <c r="B10" s="909"/>
      <c r="C10" s="203" t="s">
        <v>763</v>
      </c>
      <c r="D10" s="203" t="s">
        <v>764</v>
      </c>
      <c r="E10" s="209" t="s">
        <v>765</v>
      </c>
      <c r="F10" s="733" t="s">
        <v>190</v>
      </c>
      <c r="G10" s="205">
        <f>'Intensity Metrics'!D8</f>
        <v>157.58789540421984</v>
      </c>
      <c r="H10" s="915"/>
    </row>
    <row r="11" spans="2:9" ht="30" customHeight="1">
      <c r="B11" s="909"/>
      <c r="C11" s="203" t="s">
        <v>766</v>
      </c>
      <c r="D11" s="203" t="s">
        <v>767</v>
      </c>
      <c r="E11" s="209" t="s">
        <v>500</v>
      </c>
      <c r="F11" s="205" t="s">
        <v>500</v>
      </c>
      <c r="G11" s="205" t="s">
        <v>500</v>
      </c>
      <c r="H11" s="210" t="s">
        <v>500</v>
      </c>
    </row>
    <row r="12" spans="2:9" ht="75" customHeight="1">
      <c r="B12" s="909"/>
      <c r="C12" s="203" t="s">
        <v>768</v>
      </c>
      <c r="D12" s="203" t="s">
        <v>769</v>
      </c>
      <c r="E12" s="209" t="s">
        <v>396</v>
      </c>
      <c r="F12" s="601">
        <f>1-'Energy '!D23</f>
        <v>0.19000873483186698</v>
      </c>
      <c r="G12" s="601">
        <f>1-'Energy '!E23</f>
        <v>0.16541601108201709</v>
      </c>
      <c r="H12" s="210" t="s">
        <v>87</v>
      </c>
    </row>
    <row r="13" spans="2:9" ht="30" customHeight="1">
      <c r="B13" s="910"/>
      <c r="C13" s="211" t="s">
        <v>770</v>
      </c>
      <c r="D13" s="211" t="s">
        <v>771</v>
      </c>
      <c r="E13" s="212" t="s">
        <v>772</v>
      </c>
      <c r="F13" s="213" t="s">
        <v>500</v>
      </c>
      <c r="G13" s="213" t="s">
        <v>500</v>
      </c>
      <c r="H13" s="214" t="s">
        <v>500</v>
      </c>
    </row>
    <row r="14" spans="2:9" ht="45" customHeight="1">
      <c r="B14" s="423" t="s">
        <v>773</v>
      </c>
      <c r="C14" s="169" t="s">
        <v>774</v>
      </c>
      <c r="D14" s="169" t="s">
        <v>775</v>
      </c>
      <c r="E14" s="215" t="s">
        <v>776</v>
      </c>
      <c r="F14" s="216" t="s">
        <v>500</v>
      </c>
      <c r="G14" s="213" t="s">
        <v>500</v>
      </c>
      <c r="H14" s="217" t="s">
        <v>500</v>
      </c>
    </row>
    <row r="15" spans="2:9" ht="30" customHeight="1">
      <c r="B15" s="423" t="s">
        <v>777</v>
      </c>
      <c r="C15" s="169" t="s">
        <v>778</v>
      </c>
      <c r="D15" s="169" t="s">
        <v>779</v>
      </c>
      <c r="E15" s="215" t="s">
        <v>765</v>
      </c>
      <c r="F15" s="216" t="s">
        <v>500</v>
      </c>
      <c r="G15" s="213" t="s">
        <v>500</v>
      </c>
      <c r="H15" s="217" t="s">
        <v>500</v>
      </c>
    </row>
    <row r="16" spans="2:9" ht="45" customHeight="1">
      <c r="B16" s="423" t="s">
        <v>688</v>
      </c>
      <c r="C16" s="414" t="s">
        <v>780</v>
      </c>
      <c r="D16" s="414" t="s">
        <v>781</v>
      </c>
      <c r="E16" s="424" t="s">
        <v>765</v>
      </c>
      <c r="F16" s="734" t="s">
        <v>190</v>
      </c>
      <c r="G16" s="735">
        <v>90.259756308544027</v>
      </c>
      <c r="H16" s="782" t="s">
        <v>92</v>
      </c>
    </row>
    <row r="17" spans="2:8" ht="15" customHeight="1">
      <c r="B17" s="807"/>
      <c r="C17" s="807"/>
      <c r="D17" s="807"/>
      <c r="E17" s="807"/>
      <c r="F17" s="807"/>
      <c r="G17" s="807"/>
      <c r="H17" s="807"/>
    </row>
    <row r="18" spans="2:8" ht="18" customHeight="1">
      <c r="B18" s="903" t="s">
        <v>782</v>
      </c>
      <c r="C18" s="903"/>
      <c r="D18" s="903"/>
      <c r="E18" s="903"/>
      <c r="F18" s="903"/>
      <c r="G18" s="903"/>
      <c r="H18" s="903"/>
    </row>
    <row r="19" spans="2:8" ht="15" customHeight="1" thickBot="1">
      <c r="B19" s="904" t="s">
        <v>755</v>
      </c>
      <c r="C19" s="904"/>
      <c r="D19" s="197" t="s">
        <v>3</v>
      </c>
      <c r="E19" s="218" t="s">
        <v>756</v>
      </c>
      <c r="F19" s="219">
        <v>2025</v>
      </c>
      <c r="G19" s="219">
        <f>G$4</f>
        <v>2026</v>
      </c>
      <c r="H19" s="218" t="s">
        <v>1067</v>
      </c>
    </row>
    <row r="20" spans="2:8" ht="60" customHeight="1" thickTop="1">
      <c r="B20" s="905" t="s">
        <v>783</v>
      </c>
      <c r="C20" s="220" t="s">
        <v>784</v>
      </c>
      <c r="D20" s="220" t="s">
        <v>785</v>
      </c>
      <c r="E20" s="221" t="s">
        <v>500</v>
      </c>
      <c r="F20" s="222" t="s">
        <v>500</v>
      </c>
      <c r="G20" s="222" t="s">
        <v>500</v>
      </c>
      <c r="H20" s="783" t="s">
        <v>154</v>
      </c>
    </row>
    <row r="21" spans="2:8" ht="90" customHeight="1">
      <c r="B21" s="906"/>
      <c r="C21" s="223" t="s">
        <v>786</v>
      </c>
      <c r="D21" s="223" t="s">
        <v>787</v>
      </c>
      <c r="E21" s="224" t="s">
        <v>500</v>
      </c>
      <c r="F21" s="225" t="s">
        <v>500</v>
      </c>
      <c r="G21" s="225" t="s">
        <v>500</v>
      </c>
      <c r="H21" s="784" t="s">
        <v>154</v>
      </c>
    </row>
    <row r="22" spans="2:8" ht="15" customHeight="1">
      <c r="B22" s="906"/>
      <c r="C22" s="223" t="s">
        <v>788</v>
      </c>
      <c r="D22" s="223" t="s">
        <v>789</v>
      </c>
      <c r="E22" s="224" t="s">
        <v>396</v>
      </c>
      <c r="F22" s="226">
        <v>0.09</v>
      </c>
      <c r="G22" s="736">
        <v>7.0000000000000007E-2</v>
      </c>
      <c r="H22" s="785" t="s">
        <v>790</v>
      </c>
    </row>
    <row r="23" spans="2:8" ht="30" customHeight="1">
      <c r="B23" s="906"/>
      <c r="C23" s="223" t="s">
        <v>791</v>
      </c>
      <c r="D23" s="223" t="s">
        <v>792</v>
      </c>
      <c r="E23" s="224" t="s">
        <v>396</v>
      </c>
      <c r="F23" s="228">
        <v>0.3846</v>
      </c>
      <c r="G23" s="602">
        <f>'Board &amp; ExCo'!E70</f>
        <v>0.53846153846153844</v>
      </c>
      <c r="H23" s="227" t="s">
        <v>1068</v>
      </c>
    </row>
    <row r="24" spans="2:8" ht="45" customHeight="1">
      <c r="B24" s="907"/>
      <c r="C24" s="229" t="s">
        <v>793</v>
      </c>
      <c r="D24" s="229" t="s">
        <v>794</v>
      </c>
      <c r="E24" s="230" t="s">
        <v>500</v>
      </c>
      <c r="F24" s="231" t="s">
        <v>500</v>
      </c>
      <c r="G24" s="231" t="s">
        <v>500</v>
      </c>
      <c r="H24" s="232" t="s">
        <v>500</v>
      </c>
    </row>
  </sheetData>
  <sheetProtection algorithmName="SHA-512" hashValue="FS2Uoy8xMvCbR29KlebPsCnL5uNW6Ps6KdZWBWKz+oMSmeL/bCxL2OeLFzXeHdLoOdHwX5c/Gz8CcmtCZSEsAQ==" saltValue="PTNohIFoi4wnOCjKfyB4Ng==" spinCount="100000" sheet="1" objects="1" scenarios="1"/>
  <mergeCells count="11">
    <mergeCell ref="G2:H2"/>
    <mergeCell ref="B18:H18"/>
    <mergeCell ref="B19:C19"/>
    <mergeCell ref="B20:B24"/>
    <mergeCell ref="B3:H3"/>
    <mergeCell ref="B4:C4"/>
    <mergeCell ref="B5:B13"/>
    <mergeCell ref="C5:C8"/>
    <mergeCell ref="H5:H8"/>
    <mergeCell ref="H9:H10"/>
    <mergeCell ref="B17:H17"/>
  </mergeCells>
  <hyperlinks>
    <hyperlink ref="H12" location="Energy!A1" display="Energy" xr:uid="{525F7445-3333-4C82-BB67-EEC82791D69B}"/>
    <hyperlink ref="H16" location="'Waste and Water'!A1" display="Waste and Water" xr:uid="{CE4DCD9C-201E-43A2-895A-853FF0277295}"/>
    <hyperlink ref="H20" location="UNGC!A1" display="UNGC" xr:uid="{BF6F02DF-0FDB-4324-B7CF-1DD0EC062A9E}"/>
    <hyperlink ref="H21" location="UNGC!A1" display="UNGC" xr:uid="{8DE0DFEB-1831-446D-B194-466DDCA206AB}"/>
    <hyperlink ref="H9:H10" location="'Intensity Metrics'!Print_Area" display="Intensity Metrics" xr:uid="{C4D35C92-409C-4757-AF16-ADA67BCECD8B}"/>
    <hyperlink ref="H22" r:id="rId1" xr:uid="{DE87DFBC-6AEB-40A2-926E-F97253919122}"/>
  </hyperlinks>
  <pageMargins left="0.70866141732283472" right="0.70866141732283472" top="0.74803149606299213" bottom="0.74803149606299213" header="0.31496062992125984" footer="0.31496062992125984"/>
  <pageSetup paperSize="9" scale="67"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065EB-CBF4-48BA-9DB9-DEE86C9596F7}">
  <sheetPr codeName="Sheet19">
    <pageSetUpPr fitToPage="1"/>
  </sheetPr>
  <dimension ref="B1:K5"/>
  <sheetViews>
    <sheetView zoomScaleNormal="100" workbookViewId="0"/>
  </sheetViews>
  <sheetFormatPr defaultColWidth="8.7109375" defaultRowHeight="14.25"/>
  <cols>
    <col min="1" max="1" width="8.7109375" style="31"/>
    <col min="2" max="11" width="10.42578125" style="31" customWidth="1"/>
    <col min="12" max="16384" width="8.7109375" style="31"/>
  </cols>
  <sheetData>
    <row r="1" spans="2:11" ht="16.5" customHeight="1"/>
    <row r="2" spans="2:11" ht="16.5" customHeight="1">
      <c r="B2" s="171"/>
      <c r="C2" s="171"/>
      <c r="D2" s="171"/>
      <c r="E2" s="171"/>
      <c r="F2" s="171"/>
      <c r="G2" s="171"/>
      <c r="H2" s="729" t="e" vm="1">
        <v>#VALUE!</v>
      </c>
      <c r="I2" s="918" t="s">
        <v>162</v>
      </c>
      <c r="J2" s="918"/>
      <c r="K2" s="918"/>
    </row>
    <row r="3" spans="2:11" ht="16.5" customHeight="1"/>
    <row r="4" spans="2:11" ht="18" customHeight="1">
      <c r="B4" s="916" t="s">
        <v>153</v>
      </c>
      <c r="C4" s="916"/>
      <c r="D4" s="916"/>
      <c r="E4" s="916"/>
      <c r="F4" s="916"/>
      <c r="G4" s="916"/>
      <c r="H4" s="916"/>
      <c r="I4" s="916"/>
      <c r="J4" s="916"/>
      <c r="K4" s="916"/>
    </row>
    <row r="5" spans="2:11" ht="47.1" customHeight="1">
      <c r="B5" s="917" t="s">
        <v>1297</v>
      </c>
      <c r="C5" s="917"/>
      <c r="D5" s="917"/>
      <c r="E5" s="917"/>
      <c r="F5" s="917"/>
      <c r="G5" s="917"/>
      <c r="H5" s="917"/>
      <c r="I5" s="917"/>
      <c r="J5" s="917"/>
      <c r="K5" s="917"/>
    </row>
  </sheetData>
  <sheetProtection algorithmName="SHA-512" hashValue="sR5v85F9FLR3Gt6WI3mFF/PJip9S7e+HK6+iKn7V3FsX2qr1jVCxQcR6WRTijnZrzqSrvsIol7RhP8ZasW2A+g==" saltValue="fBKFalX4TRiRxBIL5Saa+w==" spinCount="100000" sheet="1" objects="1" scenarios="1"/>
  <mergeCells count="3">
    <mergeCell ref="B4:K4"/>
    <mergeCell ref="B5:K5"/>
    <mergeCell ref="I2:K2"/>
  </mergeCells>
  <hyperlinks>
    <hyperlink ref="I2:J2" r:id="rId1" display="Click to read our ESG Addendum Methodology" xr:uid="{F8EC03A1-2FF4-4324-A4EA-0E188C9B74D3}"/>
    <hyperlink ref="B5:K5" r:id="rId2" display="Vodafone’s communication on progress is structured using the 10 principals of the United Nations Global Compact ('UNGC'). The UN now require online submission of this process and Vodafone’s response can be accessed here on the new UNGC CoP platform." xr:uid="{5FECBB9B-49D4-47CE-B640-87954B86F53F}"/>
  </hyperlinks>
  <pageMargins left="0.70866141732283472" right="0.70866141732283472" top="0.74803149606299213" bottom="0.74803149606299213" header="0.31496062992125984" footer="0.31496062992125984"/>
  <pageSetup orientation="landscap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E64FC-4039-4660-B0A4-83638F83B006}">
  <sheetPr codeName="Sheet40">
    <tabColor rgb="FFFFFF00"/>
  </sheetPr>
  <dimension ref="A1:AW60"/>
  <sheetViews>
    <sheetView showGridLines="0" zoomScale="70" zoomScaleNormal="70" workbookViewId="0">
      <pane xSplit="8" ySplit="15" topLeftCell="J38" activePane="bottomRight" state="frozen"/>
      <selection pane="topRight" activeCell="I1" sqref="I1"/>
      <selection pane="bottomLeft" activeCell="A16" sqref="A16"/>
      <selection pane="bottomRight" activeCell="O58" sqref="O58"/>
    </sheetView>
  </sheetViews>
  <sheetFormatPr defaultColWidth="8.42578125" defaultRowHeight="15" outlineLevelRow="1" outlineLevelCol="2"/>
  <cols>
    <col min="1" max="4" width="11.5703125" style="2" customWidth="1" outlineLevel="1"/>
    <col min="5" max="5" width="15.42578125" style="2" customWidth="1" outlineLevel="1"/>
    <col min="6" max="6" width="4.42578125" style="2" customWidth="1" outlineLevel="1"/>
    <col min="7" max="7" width="3.5703125" style="2" customWidth="1"/>
    <col min="8" max="8" width="70.42578125" style="2" bestFit="1" customWidth="1"/>
    <col min="9" max="9" width="22.42578125" style="2" bestFit="1" customWidth="1"/>
    <col min="10" max="13" width="22.42578125" style="2" customWidth="1"/>
    <col min="14" max="15" width="22.42578125" style="2" bestFit="1" customWidth="1"/>
    <col min="16" max="16" width="8.42578125" style="2"/>
    <col min="17" max="17" width="21.7109375" style="2" hidden="1" customWidth="1" outlineLevel="1"/>
    <col min="18" max="18" width="18" style="2" hidden="1" customWidth="1" outlineLevel="1"/>
    <col min="19" max="20" width="17.5703125" style="2" hidden="1" customWidth="1" outlineLevel="1"/>
    <col min="21" max="21" width="12.42578125" style="2" hidden="1" customWidth="1" outlineLevel="1"/>
    <col min="22" max="22" width="17.5703125" style="2" hidden="1" customWidth="1" outlineLevel="1"/>
    <col min="23" max="23" width="15" style="2" hidden="1" customWidth="1" outlineLevel="1"/>
    <col min="24" max="24" width="3.42578125" style="2" customWidth="1" outlineLevel="1"/>
    <col min="25" max="25" width="23.5703125" style="2" bestFit="1" customWidth="1"/>
    <col min="26" max="26" width="19.7109375" style="2" bestFit="1" customWidth="1"/>
    <col min="27" max="29" width="20.28515625" style="2" bestFit="1" customWidth="1"/>
    <col min="30" max="30" width="19.7109375" style="2" bestFit="1" customWidth="1"/>
    <col min="31" max="31" width="20.28515625" style="2" bestFit="1" customWidth="1"/>
    <col min="32" max="33" width="8.42578125" style="2"/>
    <col min="34" max="34" width="37.5703125" style="2" customWidth="1" outlineLevel="2"/>
    <col min="35" max="35" width="19.5703125" style="2" bestFit="1" customWidth="1" outlineLevel="2"/>
    <col min="36" max="36" width="20.28515625" style="2" bestFit="1" customWidth="1" outlineLevel="2"/>
    <col min="37" max="37" width="16.28515625" style="2" bestFit="1" customWidth="1" outlineLevel="2"/>
    <col min="38" max="38" width="15.5703125" style="2" bestFit="1" customWidth="1" outlineLevel="2"/>
    <col min="39" max="40" width="16.28515625" style="2" bestFit="1" customWidth="1" outlineLevel="2"/>
    <col min="41" max="42" width="8.42578125" style="2"/>
    <col min="43" max="43" width="22.42578125" style="2" bestFit="1" customWidth="1"/>
    <col min="44" max="44" width="16.28515625" style="2" bestFit="1" customWidth="1"/>
    <col min="45" max="45" width="16.42578125" style="2" bestFit="1" customWidth="1"/>
    <col min="46" max="46" width="16.28515625" style="2" bestFit="1" customWidth="1"/>
    <col min="47" max="49" width="16.42578125" style="2" bestFit="1" customWidth="1"/>
    <col min="50" max="16384" width="8.42578125" style="2"/>
  </cols>
  <sheetData>
    <row r="1" spans="1:49" outlineLevel="1">
      <c r="H1" s="2" t="s">
        <v>798</v>
      </c>
      <c r="I1" s="3" t="s">
        <v>799</v>
      </c>
      <c r="J1" s="3" t="s">
        <v>799</v>
      </c>
      <c r="K1" s="3" t="s">
        <v>799</v>
      </c>
      <c r="L1" s="3" t="s">
        <v>799</v>
      </c>
      <c r="M1" s="3" t="s">
        <v>799</v>
      </c>
      <c r="N1" s="3" t="s">
        <v>799</v>
      </c>
      <c r="O1" s="3" t="s">
        <v>799</v>
      </c>
      <c r="Q1" s="3" t="s">
        <v>799</v>
      </c>
      <c r="R1" s="3" t="s">
        <v>799</v>
      </c>
      <c r="S1" s="3" t="s">
        <v>799</v>
      </c>
      <c r="Y1" s="3" t="s">
        <v>799</v>
      </c>
      <c r="Z1" s="3" t="s">
        <v>799</v>
      </c>
      <c r="AA1" s="3" t="s">
        <v>799</v>
      </c>
      <c r="AB1" s="3" t="s">
        <v>799</v>
      </c>
      <c r="AC1" s="3" t="s">
        <v>799</v>
      </c>
      <c r="AD1" s="3" t="s">
        <v>799</v>
      </c>
      <c r="AE1" s="3" t="s">
        <v>799</v>
      </c>
      <c r="AH1" s="3" t="s">
        <v>799</v>
      </c>
      <c r="AI1" s="3" t="s">
        <v>799</v>
      </c>
      <c r="AJ1" s="3" t="s">
        <v>799</v>
      </c>
      <c r="AK1" s="3" t="s">
        <v>799</v>
      </c>
      <c r="AL1" s="3" t="s">
        <v>799</v>
      </c>
      <c r="AM1" s="3" t="s">
        <v>799</v>
      </c>
      <c r="AN1" s="3" t="s">
        <v>799</v>
      </c>
      <c r="AQ1" s="3" t="s">
        <v>799</v>
      </c>
      <c r="AR1" s="3" t="s">
        <v>799</v>
      </c>
      <c r="AS1" s="3" t="s">
        <v>799</v>
      </c>
      <c r="AT1" s="3" t="s">
        <v>799</v>
      </c>
      <c r="AU1" s="3" t="s">
        <v>799</v>
      </c>
      <c r="AV1" s="3" t="s">
        <v>799</v>
      </c>
      <c r="AW1" s="3" t="s">
        <v>799</v>
      </c>
    </row>
    <row r="2" spans="1:49" outlineLevel="1">
      <c r="H2" s="2" t="s">
        <v>800</v>
      </c>
      <c r="I2" s="3" t="s">
        <v>801</v>
      </c>
      <c r="J2" s="3" t="s">
        <v>801</v>
      </c>
      <c r="K2" s="3" t="s">
        <v>801</v>
      </c>
      <c r="L2" s="3" t="s">
        <v>801</v>
      </c>
      <c r="M2" s="3" t="s">
        <v>801</v>
      </c>
      <c r="N2" s="3" t="s">
        <v>801</v>
      </c>
      <c r="O2" s="3" t="s">
        <v>801</v>
      </c>
      <c r="Q2" s="3" t="s">
        <v>801</v>
      </c>
      <c r="R2" s="3" t="s">
        <v>801</v>
      </c>
      <c r="S2" s="3" t="s">
        <v>801</v>
      </c>
      <c r="Y2" s="3" t="s">
        <v>801</v>
      </c>
      <c r="Z2" s="3" t="s">
        <v>801</v>
      </c>
      <c r="AA2" s="3" t="s">
        <v>801</v>
      </c>
      <c r="AB2" s="3" t="s">
        <v>801</v>
      </c>
      <c r="AC2" s="3" t="s">
        <v>801</v>
      </c>
      <c r="AD2" s="3" t="s">
        <v>801</v>
      </c>
      <c r="AE2" s="3" t="s">
        <v>801</v>
      </c>
      <c r="AH2" s="3" t="s">
        <v>801</v>
      </c>
      <c r="AI2" s="3" t="s">
        <v>801</v>
      </c>
      <c r="AJ2" s="3" t="s">
        <v>801</v>
      </c>
      <c r="AK2" s="3" t="s">
        <v>801</v>
      </c>
      <c r="AL2" s="3" t="s">
        <v>801</v>
      </c>
      <c r="AM2" s="3" t="s">
        <v>801</v>
      </c>
      <c r="AN2" s="3" t="s">
        <v>801</v>
      </c>
      <c r="AQ2" s="3" t="s">
        <v>801</v>
      </c>
      <c r="AR2" s="3" t="s">
        <v>801</v>
      </c>
      <c r="AS2" s="3" t="s">
        <v>801</v>
      </c>
      <c r="AT2" s="3" t="s">
        <v>801</v>
      </c>
      <c r="AU2" s="3" t="s">
        <v>801</v>
      </c>
      <c r="AV2" s="3" t="s">
        <v>801</v>
      </c>
      <c r="AW2" s="3" t="s">
        <v>801</v>
      </c>
    </row>
    <row r="3" spans="1:49" outlineLevel="1">
      <c r="H3" s="2" t="s">
        <v>802</v>
      </c>
      <c r="I3" s="3" t="s">
        <v>803</v>
      </c>
      <c r="J3" s="3" t="s">
        <v>803</v>
      </c>
      <c r="K3" s="3" t="s">
        <v>803</v>
      </c>
      <c r="L3" s="3" t="s">
        <v>803</v>
      </c>
      <c r="M3" s="3" t="s">
        <v>803</v>
      </c>
      <c r="N3" s="3" t="s">
        <v>803</v>
      </c>
      <c r="O3" s="3" t="s">
        <v>803</v>
      </c>
      <c r="Q3" s="3" t="s">
        <v>803</v>
      </c>
      <c r="R3" s="3" t="s">
        <v>803</v>
      </c>
      <c r="S3" s="3" t="s">
        <v>803</v>
      </c>
      <c r="Y3" s="3" t="s">
        <v>803</v>
      </c>
      <c r="Z3" s="3" t="s">
        <v>803</v>
      </c>
      <c r="AA3" s="3" t="s">
        <v>803</v>
      </c>
      <c r="AB3" s="3" t="s">
        <v>803</v>
      </c>
      <c r="AC3" s="3" t="s">
        <v>803</v>
      </c>
      <c r="AD3" s="3" t="s">
        <v>803</v>
      </c>
      <c r="AE3" s="3" t="s">
        <v>803</v>
      </c>
      <c r="AH3" s="3" t="s">
        <v>803</v>
      </c>
      <c r="AI3" s="3" t="s">
        <v>803</v>
      </c>
      <c r="AJ3" s="3" t="s">
        <v>803</v>
      </c>
      <c r="AK3" s="3" t="s">
        <v>803</v>
      </c>
      <c r="AL3" s="3" t="s">
        <v>803</v>
      </c>
      <c r="AM3" s="3" t="s">
        <v>803</v>
      </c>
      <c r="AN3" s="3" t="s">
        <v>803</v>
      </c>
      <c r="AQ3" s="3" t="s">
        <v>803</v>
      </c>
      <c r="AR3" s="3" t="s">
        <v>803</v>
      </c>
      <c r="AS3" s="3" t="s">
        <v>803</v>
      </c>
      <c r="AT3" s="3" t="s">
        <v>803</v>
      </c>
      <c r="AU3" s="3" t="s">
        <v>803</v>
      </c>
      <c r="AV3" s="3" t="s">
        <v>803</v>
      </c>
      <c r="AW3" s="3" t="s">
        <v>803</v>
      </c>
    </row>
    <row r="4" spans="1:49" outlineLevel="1">
      <c r="H4" s="2" t="s">
        <v>804</v>
      </c>
      <c r="I4" s="4" t="s">
        <v>805</v>
      </c>
      <c r="J4" s="4" t="s">
        <v>805</v>
      </c>
      <c r="K4" s="4" t="s">
        <v>805</v>
      </c>
      <c r="L4" s="4" t="s">
        <v>805</v>
      </c>
      <c r="M4" s="4" t="s">
        <v>805</v>
      </c>
      <c r="N4" s="4" t="s">
        <v>805</v>
      </c>
      <c r="O4" s="4" t="s">
        <v>805</v>
      </c>
      <c r="Q4" s="4" t="s">
        <v>806</v>
      </c>
      <c r="R4" s="4" t="s">
        <v>806</v>
      </c>
      <c r="S4" s="4" t="s">
        <v>806</v>
      </c>
      <c r="Y4" s="4" t="s">
        <v>807</v>
      </c>
      <c r="Z4" s="4" t="s">
        <v>807</v>
      </c>
      <c r="AA4" s="4" t="s">
        <v>807</v>
      </c>
      <c r="AB4" s="4" t="s">
        <v>807</v>
      </c>
      <c r="AC4" s="4" t="s">
        <v>807</v>
      </c>
      <c r="AD4" s="4" t="s">
        <v>807</v>
      </c>
      <c r="AE4" s="4" t="s">
        <v>807</v>
      </c>
      <c r="AH4" s="4" t="s">
        <v>808</v>
      </c>
      <c r="AI4" s="4" t="s">
        <v>808</v>
      </c>
      <c r="AJ4" s="4" t="s">
        <v>808</v>
      </c>
      <c r="AK4" s="4" t="s">
        <v>808</v>
      </c>
      <c r="AL4" s="4" t="s">
        <v>808</v>
      </c>
      <c r="AM4" s="4" t="s">
        <v>808</v>
      </c>
      <c r="AN4" s="4" t="str">
        <f>AH4</f>
        <v>DE001</v>
      </c>
      <c r="AQ4" s="4" t="s">
        <v>809</v>
      </c>
      <c r="AR4" s="4" t="s">
        <v>809</v>
      </c>
      <c r="AS4" s="4" t="s">
        <v>809</v>
      </c>
      <c r="AT4" s="4" t="s">
        <v>809</v>
      </c>
      <c r="AU4" s="4" t="s">
        <v>809</v>
      </c>
      <c r="AV4" s="4" t="s">
        <v>809</v>
      </c>
      <c r="AW4" s="4" t="s">
        <v>809</v>
      </c>
    </row>
    <row r="5" spans="1:49" outlineLevel="1">
      <c r="H5" s="2" t="s">
        <v>810</v>
      </c>
      <c r="I5" s="3" t="s">
        <v>811</v>
      </c>
      <c r="J5" s="3" t="s">
        <v>811</v>
      </c>
      <c r="K5" s="3" t="s">
        <v>811</v>
      </c>
      <c r="L5" s="3" t="s">
        <v>811</v>
      </c>
      <c r="M5" s="3" t="s">
        <v>811</v>
      </c>
      <c r="N5" s="3" t="s">
        <v>811</v>
      </c>
      <c r="O5" s="3" t="s">
        <v>811</v>
      </c>
      <c r="Q5" s="3" t="s">
        <v>811</v>
      </c>
      <c r="R5" s="3" t="s">
        <v>811</v>
      </c>
      <c r="S5" s="3" t="s">
        <v>811</v>
      </c>
      <c r="Y5" s="3" t="s">
        <v>811</v>
      </c>
      <c r="Z5" s="3" t="s">
        <v>811</v>
      </c>
      <c r="AA5" s="3" t="s">
        <v>811</v>
      </c>
      <c r="AB5" s="3" t="s">
        <v>811</v>
      </c>
      <c r="AC5" s="3" t="s">
        <v>811</v>
      </c>
      <c r="AD5" s="3" t="s">
        <v>811</v>
      </c>
      <c r="AE5" s="3" t="s">
        <v>811</v>
      </c>
      <c r="AH5" s="3" t="s">
        <v>811</v>
      </c>
      <c r="AI5" s="3" t="s">
        <v>811</v>
      </c>
      <c r="AJ5" s="3" t="s">
        <v>811</v>
      </c>
      <c r="AK5" s="3" t="s">
        <v>811</v>
      </c>
      <c r="AL5" s="3" t="s">
        <v>811</v>
      </c>
      <c r="AM5" s="3" t="s">
        <v>811</v>
      </c>
      <c r="AN5" s="3" t="s">
        <v>811</v>
      </c>
      <c r="AQ5" s="3" t="s">
        <v>811</v>
      </c>
      <c r="AR5" s="3" t="s">
        <v>811</v>
      </c>
      <c r="AS5" s="3" t="s">
        <v>811</v>
      </c>
      <c r="AT5" s="3" t="s">
        <v>811</v>
      </c>
      <c r="AU5" s="3" t="s">
        <v>811</v>
      </c>
      <c r="AV5" s="3" t="s">
        <v>811</v>
      </c>
      <c r="AW5" s="3" t="s">
        <v>811</v>
      </c>
    </row>
    <row r="6" spans="1:49" outlineLevel="1">
      <c r="H6" s="2" t="s">
        <v>812</v>
      </c>
      <c r="I6" s="4">
        <v>2020</v>
      </c>
      <c r="J6" s="4">
        <v>2021</v>
      </c>
      <c r="K6" s="4">
        <v>2022</v>
      </c>
      <c r="L6" s="4">
        <v>2023</v>
      </c>
      <c r="M6" s="4">
        <v>2024</v>
      </c>
      <c r="N6" s="4" t="s">
        <v>813</v>
      </c>
      <c r="O6" s="4" t="s">
        <v>814</v>
      </c>
      <c r="Q6" s="4">
        <v>2020</v>
      </c>
      <c r="R6" s="4" t="s">
        <v>813</v>
      </c>
      <c r="S6" s="4" t="s">
        <v>814</v>
      </c>
      <c r="Y6" s="4">
        <v>2020</v>
      </c>
      <c r="Z6" s="4">
        <v>2021</v>
      </c>
      <c r="AA6" s="4">
        <v>2022</v>
      </c>
      <c r="AB6" s="4">
        <v>2023</v>
      </c>
      <c r="AC6" s="4">
        <v>2024</v>
      </c>
      <c r="AD6" s="4" t="s">
        <v>813</v>
      </c>
      <c r="AE6" s="4">
        <v>2026</v>
      </c>
      <c r="AH6" s="4">
        <v>2020</v>
      </c>
      <c r="AI6" s="4">
        <v>2021</v>
      </c>
      <c r="AJ6" s="4">
        <v>2022</v>
      </c>
      <c r="AK6" s="4">
        <v>2023</v>
      </c>
      <c r="AL6" s="4">
        <v>2024</v>
      </c>
      <c r="AM6" s="4" t="s">
        <v>813</v>
      </c>
      <c r="AN6" s="4">
        <v>2026</v>
      </c>
      <c r="AQ6" s="4">
        <v>2020</v>
      </c>
      <c r="AR6" s="4">
        <v>2021</v>
      </c>
      <c r="AS6" s="4">
        <v>2022</v>
      </c>
      <c r="AT6" s="4">
        <v>2023</v>
      </c>
      <c r="AU6" s="4">
        <v>2024</v>
      </c>
      <c r="AV6" s="4" t="s">
        <v>813</v>
      </c>
      <c r="AW6" s="4" t="s">
        <v>814</v>
      </c>
    </row>
    <row r="7" spans="1:49" outlineLevel="1">
      <c r="H7" s="2" t="s">
        <v>815</v>
      </c>
      <c r="I7" s="4" t="s">
        <v>816</v>
      </c>
      <c r="J7" s="4" t="s">
        <v>816</v>
      </c>
      <c r="K7" s="4" t="s">
        <v>816</v>
      </c>
      <c r="L7" s="4" t="s">
        <v>816</v>
      </c>
      <c r="M7" s="4" t="s">
        <v>816</v>
      </c>
      <c r="N7" s="4" t="s">
        <v>816</v>
      </c>
      <c r="O7" s="4" t="s">
        <v>902</v>
      </c>
      <c r="Q7" s="4" t="s">
        <v>816</v>
      </c>
      <c r="R7" s="4" t="s">
        <v>902</v>
      </c>
      <c r="S7" s="4" t="s">
        <v>902</v>
      </c>
      <c r="Y7" s="4" t="s">
        <v>816</v>
      </c>
      <c r="Z7" s="4" t="s">
        <v>816</v>
      </c>
      <c r="AA7" s="4" t="s">
        <v>816</v>
      </c>
      <c r="AB7" s="4" t="s">
        <v>816</v>
      </c>
      <c r="AC7" s="4" t="s">
        <v>816</v>
      </c>
      <c r="AD7" s="4" t="s">
        <v>816</v>
      </c>
      <c r="AE7" s="4" t="s">
        <v>902</v>
      </c>
      <c r="AH7" s="4" t="s">
        <v>816</v>
      </c>
      <c r="AI7" s="4" t="s">
        <v>816</v>
      </c>
      <c r="AJ7" s="4" t="s">
        <v>816</v>
      </c>
      <c r="AK7" s="4" t="s">
        <v>816</v>
      </c>
      <c r="AL7" s="4" t="s">
        <v>816</v>
      </c>
      <c r="AM7" s="4" t="s">
        <v>816</v>
      </c>
      <c r="AN7" s="4" t="s">
        <v>902</v>
      </c>
      <c r="AQ7" s="4" t="s">
        <v>816</v>
      </c>
      <c r="AR7" s="4" t="s">
        <v>816</v>
      </c>
      <c r="AS7" s="4" t="s">
        <v>816</v>
      </c>
      <c r="AT7" s="4" t="s">
        <v>816</v>
      </c>
      <c r="AU7" s="4" t="s">
        <v>816</v>
      </c>
      <c r="AV7" s="4" t="s">
        <v>816</v>
      </c>
      <c r="AW7" s="4" t="s">
        <v>902</v>
      </c>
    </row>
    <row r="8" spans="1:49" ht="13.5" customHeight="1"/>
    <row r="9" spans="1:49">
      <c r="I9" s="5"/>
      <c r="J9" s="5"/>
      <c r="K9" s="5"/>
      <c r="L9" s="5"/>
      <c r="M9" s="5"/>
      <c r="N9" s="5"/>
      <c r="O9" s="5"/>
      <c r="Q9" s="5"/>
      <c r="R9" s="5"/>
      <c r="S9" s="5"/>
      <c r="Y9" s="5"/>
      <c r="Z9" s="5"/>
      <c r="AA9" s="5"/>
      <c r="AB9" s="5"/>
      <c r="AC9" s="5"/>
      <c r="AD9" s="5"/>
      <c r="AE9" s="5"/>
    </row>
    <row r="13" spans="1:49" ht="18.75">
      <c r="H13" s="8" t="s">
        <v>817</v>
      </c>
      <c r="I13" s="7"/>
      <c r="J13" s="7"/>
      <c r="K13" s="7"/>
      <c r="L13" s="7"/>
      <c r="M13" s="7"/>
      <c r="N13" s="7"/>
      <c r="O13" s="7"/>
      <c r="Q13" s="8" t="s">
        <v>818</v>
      </c>
      <c r="R13" s="9"/>
      <c r="S13" s="9"/>
      <c r="Y13" s="8" t="s">
        <v>819</v>
      </c>
      <c r="Z13" s="9"/>
      <c r="AA13" s="9"/>
      <c r="AB13" s="9"/>
      <c r="AC13" s="9"/>
      <c r="AD13" s="9"/>
      <c r="AE13" s="9"/>
      <c r="AH13" s="8" t="s">
        <v>820</v>
      </c>
      <c r="AQ13" s="8" t="s">
        <v>821</v>
      </c>
    </row>
    <row r="14" spans="1:49" ht="18.75">
      <c r="H14" s="81" t="s">
        <v>822</v>
      </c>
      <c r="Q14" s="81" t="s">
        <v>822</v>
      </c>
      <c r="Y14" s="81" t="s">
        <v>822</v>
      </c>
      <c r="AH14" s="81" t="s">
        <v>822</v>
      </c>
      <c r="AQ14" s="81" t="s">
        <v>822</v>
      </c>
    </row>
    <row r="15" spans="1:49" ht="17.850000000000001" customHeight="1">
      <c r="A15" s="82"/>
      <c r="B15" s="82"/>
      <c r="C15" s="82"/>
      <c r="D15" s="82"/>
      <c r="E15" s="82"/>
      <c r="F15" s="82"/>
      <c r="H15" s="83" t="s">
        <v>823</v>
      </c>
      <c r="I15" s="11">
        <v>2020</v>
      </c>
      <c r="J15" s="11">
        <v>2021</v>
      </c>
      <c r="K15" s="11">
        <v>2022</v>
      </c>
      <c r="L15" s="11">
        <v>2023</v>
      </c>
      <c r="M15" s="11">
        <v>2024</v>
      </c>
      <c r="N15" s="11" t="s">
        <v>813</v>
      </c>
      <c r="O15" s="11" t="s">
        <v>910</v>
      </c>
      <c r="Q15" s="11">
        <f>Q6</f>
        <v>2020</v>
      </c>
      <c r="R15" s="11" t="str">
        <f>R6</f>
        <v>2025</v>
      </c>
      <c r="S15" s="11" t="str">
        <f>S6</f>
        <v>2026</v>
      </c>
      <c r="T15" s="11" t="str">
        <f>RIGHT(S15,2)&amp;" vs "&amp;RIGHT(R15,2)</f>
        <v>26 vs 25</v>
      </c>
      <c r="U15" s="11" t="str">
        <f>T15&amp;" %"</f>
        <v>26 vs 25 %</v>
      </c>
      <c r="V15" s="11" t="str">
        <f>RIGHT(S15,2)&amp;" vs Base"</f>
        <v>26 vs Base</v>
      </c>
      <c r="W15" s="11" t="str">
        <f>RIGHT(S15,2)&amp;" vs Base %"</f>
        <v>26 vs Base %</v>
      </c>
      <c r="Y15" s="11">
        <v>2020</v>
      </c>
      <c r="Z15" s="11">
        <v>2021</v>
      </c>
      <c r="AA15" s="11">
        <v>2022</v>
      </c>
      <c r="AB15" s="11">
        <v>2023</v>
      </c>
      <c r="AC15" s="11">
        <v>2024</v>
      </c>
      <c r="AD15" s="11" t="s">
        <v>813</v>
      </c>
      <c r="AE15" s="11" t="s">
        <v>910</v>
      </c>
      <c r="AH15" s="11">
        <v>2020</v>
      </c>
      <c r="AI15" s="11">
        <v>2021</v>
      </c>
      <c r="AJ15" s="11">
        <v>2022</v>
      </c>
      <c r="AK15" s="11">
        <v>2023</v>
      </c>
      <c r="AL15" s="11">
        <v>2024</v>
      </c>
      <c r="AM15" s="11" t="s">
        <v>813</v>
      </c>
      <c r="AN15" s="11" t="s">
        <v>910</v>
      </c>
      <c r="AQ15" s="11">
        <v>2020</v>
      </c>
      <c r="AR15" s="11">
        <v>2021</v>
      </c>
      <c r="AS15" s="11">
        <v>2022</v>
      </c>
      <c r="AT15" s="11">
        <v>2023</v>
      </c>
      <c r="AU15" s="11">
        <v>2024</v>
      </c>
      <c r="AV15" s="11" t="s">
        <v>813</v>
      </c>
      <c r="AW15" s="11" t="s">
        <v>814</v>
      </c>
    </row>
    <row r="16" spans="1:49" ht="17.850000000000001" customHeight="1">
      <c r="A16" s="2" t="s">
        <v>824</v>
      </c>
      <c r="B16" s="2" t="s">
        <v>825</v>
      </c>
      <c r="C16" s="2" t="s">
        <v>826</v>
      </c>
      <c r="D16" s="2" t="s">
        <v>827</v>
      </c>
      <c r="E16" s="2" t="s">
        <v>828</v>
      </c>
      <c r="F16" s="82"/>
      <c r="H16" s="84" t="s">
        <v>177</v>
      </c>
      <c r="I16" s="84"/>
      <c r="J16" s="84"/>
      <c r="K16" s="84"/>
      <c r="L16" s="84"/>
      <c r="M16" s="84"/>
      <c r="N16" s="84"/>
      <c r="O16" s="84"/>
      <c r="Q16" s="84"/>
      <c r="R16" s="84"/>
      <c r="S16" s="84"/>
      <c r="T16" s="84"/>
      <c r="U16" s="84"/>
      <c r="V16" s="84"/>
      <c r="W16" s="84"/>
      <c r="Y16" s="84"/>
      <c r="Z16" s="84"/>
      <c r="AA16" s="84"/>
      <c r="AB16" s="84"/>
      <c r="AC16" s="84"/>
      <c r="AD16" s="84"/>
      <c r="AE16" s="84"/>
      <c r="AH16" s="84"/>
      <c r="AI16" s="84"/>
      <c r="AJ16" s="84"/>
      <c r="AK16" s="84"/>
      <c r="AL16" s="84"/>
      <c r="AM16" s="84"/>
      <c r="AN16" s="84"/>
      <c r="AQ16" s="84"/>
      <c r="AR16" s="84"/>
      <c r="AS16" s="84"/>
      <c r="AT16" s="84"/>
      <c r="AU16" s="84"/>
      <c r="AV16" s="84"/>
      <c r="AW16" s="84"/>
    </row>
    <row r="17" spans="1:49" ht="17.850000000000001" customHeight="1">
      <c r="A17" s="85" t="s">
        <v>829</v>
      </c>
      <c r="B17" s="85" t="s">
        <v>830</v>
      </c>
      <c r="C17" s="85" t="s">
        <v>831</v>
      </c>
      <c r="D17" s="85" t="s">
        <v>832</v>
      </c>
      <c r="E17" s="85" t="s">
        <v>833</v>
      </c>
      <c r="F17" s="86">
        <v>1</v>
      </c>
      <c r="H17" s="87" t="s">
        <v>834</v>
      </c>
      <c r="I17" s="13">
        <v>258265075.827097</v>
      </c>
      <c r="J17" s="13">
        <v>257738456.359624</v>
      </c>
      <c r="K17" s="13">
        <v>256782522.84323701</v>
      </c>
      <c r="L17" s="13">
        <v>250077135.19606701</v>
      </c>
      <c r="M17" s="13">
        <v>257153560.23247099</v>
      </c>
      <c r="N17" s="13">
        <v>261187597.04569501</v>
      </c>
      <c r="O17" s="157">
        <v>124663677.735957</v>
      </c>
      <c r="Q17" s="13" t="e">
        <v>#VALUE!</v>
      </c>
      <c r="R17" s="13" t="e">
        <v>#VALUE!</v>
      </c>
      <c r="S17" s="13" t="e">
        <v>#VALUE!</v>
      </c>
      <c r="T17" s="13" t="e">
        <f>S17-R17</f>
        <v>#VALUE!</v>
      </c>
      <c r="U17" s="88">
        <f>IFERROR(T17/R17,0)</f>
        <v>0</v>
      </c>
      <c r="V17" s="13" t="e">
        <f>S17-Q17</f>
        <v>#VALUE!</v>
      </c>
      <c r="W17" s="88">
        <f>IFERROR(V17/Q17,0)</f>
        <v>0</v>
      </c>
      <c r="Y17" s="13">
        <v>56838621.125925504</v>
      </c>
      <c r="Z17" s="13">
        <v>55292540.658099398</v>
      </c>
      <c r="AA17" s="13">
        <v>53813657.649979703</v>
      </c>
      <c r="AB17" s="13">
        <v>41273229.707525</v>
      </c>
      <c r="AC17" s="13">
        <v>41415208.442897603</v>
      </c>
      <c r="AD17" s="13">
        <v>41694023.463302597</v>
      </c>
      <c r="AE17" s="13">
        <v>20092398.555233002</v>
      </c>
      <c r="AH17" s="13">
        <v>25660799.696926702</v>
      </c>
      <c r="AI17" s="13">
        <v>21055377.7395528</v>
      </c>
      <c r="AJ17" s="13">
        <v>23291641.634955298</v>
      </c>
      <c r="AK17" s="13">
        <v>18913581.562287498</v>
      </c>
      <c r="AL17" s="13">
        <v>21685948.184803799</v>
      </c>
      <c r="AM17" s="13">
        <v>18708665.262659099</v>
      </c>
      <c r="AN17" s="13">
        <v>8584941.3069686107</v>
      </c>
      <c r="AQ17" s="13">
        <v>186267987.48738301</v>
      </c>
      <c r="AR17" s="13">
        <v>190575012.96169201</v>
      </c>
      <c r="AS17" s="13">
        <v>189241868.18927801</v>
      </c>
      <c r="AT17" s="13">
        <v>192923243.150087</v>
      </c>
      <c r="AU17" s="13">
        <v>196580508.97378299</v>
      </c>
      <c r="AV17" s="13">
        <v>203423905.20287299</v>
      </c>
      <c r="AW17" s="13">
        <v>96401363.717565894</v>
      </c>
    </row>
    <row r="18" spans="1:49" ht="17.850000000000001" customHeight="1">
      <c r="A18" s="85" t="s">
        <v>835</v>
      </c>
      <c r="B18" s="85" t="s">
        <v>830</v>
      </c>
      <c r="C18" s="85" t="s">
        <v>831</v>
      </c>
      <c r="D18" s="85" t="s">
        <v>832</v>
      </c>
      <c r="E18" s="85" t="s">
        <v>833</v>
      </c>
      <c r="F18" s="86">
        <v>1</v>
      </c>
      <c r="H18" s="89" t="s">
        <v>178</v>
      </c>
      <c r="I18" s="13">
        <v>1447705249.5685201</v>
      </c>
      <c r="J18" s="13">
        <v>1059037816.50577</v>
      </c>
      <c r="K18" s="13">
        <v>769211852.76729405</v>
      </c>
      <c r="L18" s="13">
        <v>667365404.50217795</v>
      </c>
      <c r="M18" s="13">
        <v>434995557.15574002</v>
      </c>
      <c r="N18" s="13">
        <v>7034347.4422808196</v>
      </c>
      <c r="O18" s="13">
        <v>6739958.0384822097</v>
      </c>
      <c r="Q18" s="13" t="e">
        <v>#VALUE!</v>
      </c>
      <c r="R18" s="13" t="e">
        <v>#VALUE!</v>
      </c>
      <c r="S18" s="13" t="e">
        <v>#VALUE!</v>
      </c>
      <c r="T18" s="13" t="e">
        <f>S18-R18</f>
        <v>#VALUE!</v>
      </c>
      <c r="U18" s="88">
        <f>IFERROR(T18/R18,0)</f>
        <v>0</v>
      </c>
      <c r="V18" s="13" t="e">
        <f>S18-Q18</f>
        <v>#VALUE!</v>
      </c>
      <c r="W18" s="88">
        <f>IFERROR(V18/Q18,0)</f>
        <v>0</v>
      </c>
      <c r="Y18" s="13">
        <v>504127545.79454303</v>
      </c>
      <c r="Z18" s="13">
        <v>124164451.77567001</v>
      </c>
      <c r="AA18" s="13">
        <v>10315277.596720601</v>
      </c>
      <c r="AB18" s="13">
        <v>2037618.2165508</v>
      </c>
      <c r="AC18" s="13">
        <v>1169004.14870752</v>
      </c>
      <c r="AD18" s="13">
        <v>1104003.8333874899</v>
      </c>
      <c r="AE18" s="13">
        <v>248288.067318441</v>
      </c>
      <c r="AH18" s="13">
        <v>247358832.11589101</v>
      </c>
      <c r="AI18" s="13">
        <v>1849251.7786640001</v>
      </c>
      <c r="AJ18" s="13">
        <v>2045212.4696219999</v>
      </c>
      <c r="AK18" s="13">
        <v>1753999.4183670001</v>
      </c>
      <c r="AL18" s="13">
        <v>644485.09262681799</v>
      </c>
      <c r="AM18" s="13">
        <v>641420.81168396096</v>
      </c>
      <c r="AN18" s="13">
        <v>130268.658962741</v>
      </c>
      <c r="AQ18" s="13">
        <v>719464569.32289195</v>
      </c>
      <c r="AR18" s="13">
        <v>714312500.91731703</v>
      </c>
      <c r="AS18" s="13">
        <v>757835034.73919404</v>
      </c>
      <c r="AT18" s="13">
        <v>662250001.03856504</v>
      </c>
      <c r="AU18" s="13">
        <v>422167296.188537</v>
      </c>
      <c r="AV18" s="13">
        <v>919326.24518989399</v>
      </c>
      <c r="AW18" s="13">
        <v>647536.58232183801</v>
      </c>
    </row>
    <row r="19" spans="1:49" ht="17.850000000000001" customHeight="1" thickBot="1">
      <c r="A19" s="85" t="s">
        <v>836</v>
      </c>
      <c r="B19" s="85" t="s">
        <v>837</v>
      </c>
      <c r="C19" s="85" t="s">
        <v>838</v>
      </c>
      <c r="D19" s="85" t="s">
        <v>839</v>
      </c>
      <c r="E19" s="85" t="s">
        <v>833</v>
      </c>
      <c r="F19" s="86">
        <v>1</v>
      </c>
      <c r="H19" s="90" t="s">
        <v>840</v>
      </c>
      <c r="I19" s="15">
        <v>1705970325.3956201</v>
      </c>
      <c r="J19" s="15">
        <v>1316776272.8654001</v>
      </c>
      <c r="K19" s="15">
        <v>1025994375.61053</v>
      </c>
      <c r="L19" s="15">
        <v>917442539.698246</v>
      </c>
      <c r="M19" s="15">
        <v>692149117.38821101</v>
      </c>
      <c r="N19" s="15">
        <v>268221944.48797601</v>
      </c>
      <c r="O19" s="15">
        <v>131403635.77444001</v>
      </c>
      <c r="Q19" s="15" t="e">
        <v>#VALUE!</v>
      </c>
      <c r="R19" s="15" t="e">
        <v>#VALUE!</v>
      </c>
      <c r="S19" s="15" t="e">
        <v>#VALUE!</v>
      </c>
      <c r="T19" s="15" t="e">
        <f>S19-R19</f>
        <v>#VALUE!</v>
      </c>
      <c r="U19" s="91">
        <f>IFERROR(T19/R19,0)</f>
        <v>0</v>
      </c>
      <c r="V19" s="15" t="e">
        <f>S19-Q19</f>
        <v>#VALUE!</v>
      </c>
      <c r="W19" s="91">
        <f>IFERROR(V19/Q19,0)</f>
        <v>0</v>
      </c>
      <c r="Y19" s="15">
        <v>560966166.92046797</v>
      </c>
      <c r="Z19" s="15">
        <v>179456992.43377</v>
      </c>
      <c r="AA19" s="15">
        <v>64128935.246700302</v>
      </c>
      <c r="AB19" s="15">
        <v>43310847.924075797</v>
      </c>
      <c r="AC19" s="15">
        <v>42584212.591605097</v>
      </c>
      <c r="AD19" s="15">
        <v>42798027.296690099</v>
      </c>
      <c r="AE19" s="15">
        <v>20340686.622551501</v>
      </c>
      <c r="AH19" s="15">
        <v>273019631.81281799</v>
      </c>
      <c r="AI19" s="15">
        <v>22904629.5182168</v>
      </c>
      <c r="AJ19" s="15">
        <v>25336854.104577299</v>
      </c>
      <c r="AK19" s="15">
        <v>20667580.9806545</v>
      </c>
      <c r="AL19" s="15">
        <v>22330433.277430601</v>
      </c>
      <c r="AM19" s="15">
        <v>19350086.0743431</v>
      </c>
      <c r="AN19" s="15">
        <v>8715209.9659313597</v>
      </c>
      <c r="AQ19" s="15">
        <v>905732556.81027496</v>
      </c>
      <c r="AR19" s="15">
        <v>904887513.87900901</v>
      </c>
      <c r="AS19" s="15">
        <v>947076902.92847204</v>
      </c>
      <c r="AT19" s="15">
        <v>855173244.18865299</v>
      </c>
      <c r="AU19" s="15">
        <v>618747805.16232097</v>
      </c>
      <c r="AV19" s="15">
        <v>204343231.44806299</v>
      </c>
      <c r="AW19" s="15">
        <v>97048900.299887702</v>
      </c>
    </row>
    <row r="20" spans="1:49" ht="17.850000000000001" customHeight="1">
      <c r="A20" s="82"/>
      <c r="B20" s="82"/>
      <c r="C20" s="82"/>
      <c r="D20" s="82"/>
      <c r="E20" s="82"/>
      <c r="F20" s="82"/>
      <c r="H20" s="84" t="s">
        <v>180</v>
      </c>
      <c r="I20" s="9"/>
      <c r="J20" s="9"/>
      <c r="K20" s="9"/>
      <c r="L20" s="9"/>
      <c r="M20" s="9"/>
      <c r="N20" s="9"/>
      <c r="O20" s="9"/>
      <c r="Q20" s="9"/>
      <c r="R20" s="9"/>
      <c r="S20" s="9"/>
      <c r="Y20" s="9"/>
      <c r="Z20" s="9"/>
      <c r="AA20" s="9"/>
      <c r="AB20" s="9"/>
      <c r="AC20" s="9"/>
      <c r="AD20" s="9"/>
      <c r="AE20" s="9"/>
      <c r="AH20" s="9"/>
      <c r="AI20" s="9"/>
      <c r="AJ20" s="9"/>
      <c r="AK20" s="9"/>
      <c r="AL20" s="9"/>
      <c r="AM20" s="9"/>
      <c r="AN20" s="9"/>
      <c r="AQ20" s="9"/>
      <c r="AR20" s="9"/>
      <c r="AS20" s="9"/>
      <c r="AT20" s="9"/>
      <c r="AU20" s="9"/>
      <c r="AV20" s="9"/>
      <c r="AW20" s="9"/>
    </row>
    <row r="21" spans="1:49" ht="17.850000000000001" customHeight="1">
      <c r="A21" s="85" t="s">
        <v>829</v>
      </c>
      <c r="B21" s="85" t="s">
        <v>830</v>
      </c>
      <c r="C21" s="85" t="s">
        <v>831</v>
      </c>
      <c r="D21" s="85" t="s">
        <v>832</v>
      </c>
      <c r="E21" s="85" t="s">
        <v>841</v>
      </c>
      <c r="F21" s="86">
        <v>1</v>
      </c>
      <c r="H21" s="87" t="s">
        <v>834</v>
      </c>
      <c r="I21" s="13">
        <v>258265075.827097</v>
      </c>
      <c r="J21" s="13">
        <v>257738456.359624</v>
      </c>
      <c r="K21" s="13">
        <v>256782522.84323701</v>
      </c>
      <c r="L21" s="13">
        <v>250077135.19606701</v>
      </c>
      <c r="M21" s="13">
        <v>257153560.23247099</v>
      </c>
      <c r="N21" s="13">
        <v>261187597.04569501</v>
      </c>
      <c r="O21" s="13">
        <v>124800184.33595701</v>
      </c>
      <c r="Q21" s="13" t="e">
        <v>#VALUE!</v>
      </c>
      <c r="R21" s="13" t="e">
        <v>#VALUE!</v>
      </c>
      <c r="S21" s="13" t="e">
        <v>#VALUE!</v>
      </c>
      <c r="T21" s="13" t="e">
        <f>S21-R21</f>
        <v>#VALUE!</v>
      </c>
      <c r="U21" s="88">
        <f>IFERROR(T21/R21,0)</f>
        <v>0</v>
      </c>
      <c r="V21" s="13" t="e">
        <f>S21-Q21</f>
        <v>#VALUE!</v>
      </c>
      <c r="W21" s="88">
        <f>IFERROR(V21/Q21,0)</f>
        <v>0</v>
      </c>
      <c r="Y21" s="13">
        <v>56838621.125925504</v>
      </c>
      <c r="Z21" s="13">
        <v>55292540.658099398</v>
      </c>
      <c r="AA21" s="13">
        <v>53813657.649979703</v>
      </c>
      <c r="AB21" s="13">
        <v>41273229.707525</v>
      </c>
      <c r="AC21" s="13">
        <v>41415208.442897603</v>
      </c>
      <c r="AD21" s="13">
        <v>41694023.463302597</v>
      </c>
      <c r="AE21" s="13">
        <v>20228905.155232999</v>
      </c>
      <c r="AH21" s="13">
        <v>25660799.696926702</v>
      </c>
      <c r="AI21" s="13">
        <v>21055377.7395528</v>
      </c>
      <c r="AJ21" s="13">
        <v>23291641.634955298</v>
      </c>
      <c r="AK21" s="13">
        <v>18913581.562287498</v>
      </c>
      <c r="AL21" s="13">
        <v>21685948.184803799</v>
      </c>
      <c r="AM21" s="13">
        <v>18708665.262659099</v>
      </c>
      <c r="AN21" s="13">
        <v>8584941.3069686107</v>
      </c>
      <c r="AQ21" s="13">
        <v>186267987.48738301</v>
      </c>
      <c r="AR21" s="13">
        <v>190575012.96169201</v>
      </c>
      <c r="AS21" s="13">
        <v>189241868.18927801</v>
      </c>
      <c r="AT21" s="13">
        <v>192923243.150087</v>
      </c>
      <c r="AU21" s="13">
        <v>196580508.97378299</v>
      </c>
      <c r="AV21" s="13">
        <v>203423905.20287299</v>
      </c>
      <c r="AW21" s="13">
        <v>96401363.717565894</v>
      </c>
    </row>
    <row r="22" spans="1:49" ht="17.850000000000001" customHeight="1">
      <c r="A22" s="85" t="s">
        <v>835</v>
      </c>
      <c r="B22" s="85" t="s">
        <v>830</v>
      </c>
      <c r="C22" s="85" t="s">
        <v>831</v>
      </c>
      <c r="D22" s="85" t="s">
        <v>832</v>
      </c>
      <c r="E22" s="85" t="s">
        <v>841</v>
      </c>
      <c r="F22" s="86">
        <v>1</v>
      </c>
      <c r="H22" s="89" t="s">
        <v>842</v>
      </c>
      <c r="I22" s="13">
        <v>1719926896.1431501</v>
      </c>
      <c r="J22" s="13">
        <v>1607043535.23753</v>
      </c>
      <c r="K22" s="13">
        <v>1681812059.1875701</v>
      </c>
      <c r="L22" s="13">
        <v>1715537196.4374199</v>
      </c>
      <c r="M22" s="13">
        <v>1763782306.1691899</v>
      </c>
      <c r="N22" s="13">
        <v>1902353106.53231</v>
      </c>
      <c r="O22" s="158">
        <v>1012832908.10174</v>
      </c>
      <c r="Q22" s="13" t="e">
        <v>#VALUE!</v>
      </c>
      <c r="R22" s="13" t="e">
        <v>#VALUE!</v>
      </c>
      <c r="S22" s="13" t="e">
        <v>#VALUE!</v>
      </c>
      <c r="T22" s="13" t="e">
        <f>S22-R22</f>
        <v>#VALUE!</v>
      </c>
      <c r="U22" s="88">
        <f>IFERROR(T22/R22,0)</f>
        <v>0</v>
      </c>
      <c r="V22" s="13" t="e">
        <f>S22-Q22</f>
        <v>#VALUE!</v>
      </c>
      <c r="W22" s="88">
        <f>IFERROR(V22/Q22,0)</f>
        <v>0</v>
      </c>
      <c r="Y22" s="13">
        <v>743288753.81829202</v>
      </c>
      <c r="Z22" s="13">
        <v>655388332.91062796</v>
      </c>
      <c r="AA22" s="13">
        <v>674667664.22060394</v>
      </c>
      <c r="AB22" s="13">
        <v>697357940.54428601</v>
      </c>
      <c r="AC22" s="13">
        <v>694285387.06080103</v>
      </c>
      <c r="AD22" s="13">
        <v>701092224.92902005</v>
      </c>
      <c r="AE22" s="13">
        <v>420544587.23170698</v>
      </c>
      <c r="AH22" s="13">
        <v>370624085.27754301</v>
      </c>
      <c r="AI22" s="13">
        <v>327768581.49822402</v>
      </c>
      <c r="AJ22" s="13">
        <v>358598284.407866</v>
      </c>
      <c r="AK22" s="13">
        <v>386434486.14567298</v>
      </c>
      <c r="AL22" s="13">
        <v>381759316.13843501</v>
      </c>
      <c r="AM22" s="13">
        <v>385266321.95567101</v>
      </c>
      <c r="AN22" s="13">
        <v>186866859.77340099</v>
      </c>
      <c r="AQ22" s="13">
        <v>724362289.23701298</v>
      </c>
      <c r="AR22" s="13">
        <v>716404814.64420497</v>
      </c>
      <c r="AS22" s="13">
        <v>749283512.91746604</v>
      </c>
      <c r="AT22" s="13">
        <v>733160685.615798</v>
      </c>
      <c r="AU22" s="13">
        <v>759743797.84794199</v>
      </c>
      <c r="AV22" s="13">
        <v>870546967.13531399</v>
      </c>
      <c r="AW22" s="13">
        <v>434973442.38303602</v>
      </c>
    </row>
    <row r="23" spans="1:49" ht="17.850000000000001" customHeight="1" thickBot="1">
      <c r="A23" s="85" t="s">
        <v>836</v>
      </c>
      <c r="B23" s="85" t="s">
        <v>837</v>
      </c>
      <c r="C23" s="85" t="s">
        <v>838</v>
      </c>
      <c r="D23" s="85" t="s">
        <v>839</v>
      </c>
      <c r="E23" s="85" t="s">
        <v>841</v>
      </c>
      <c r="F23" s="86">
        <v>1</v>
      </c>
      <c r="H23" s="92" t="s">
        <v>843</v>
      </c>
      <c r="I23" s="15">
        <v>1978191971.9702499</v>
      </c>
      <c r="J23" s="15">
        <v>1864781991.5971501</v>
      </c>
      <c r="K23" s="15">
        <v>1938594582.0308101</v>
      </c>
      <c r="L23" s="15">
        <v>1965614331.6334901</v>
      </c>
      <c r="M23" s="15">
        <v>2020935866.40166</v>
      </c>
      <c r="N23" s="15">
        <v>2163540703.5780101</v>
      </c>
      <c r="O23" s="15">
        <v>1137633092.4377</v>
      </c>
      <c r="Q23" s="15" t="e">
        <v>#VALUE!</v>
      </c>
      <c r="R23" s="15" t="e">
        <v>#VALUE!</v>
      </c>
      <c r="S23" s="15" t="e">
        <v>#VALUE!</v>
      </c>
      <c r="T23" s="15" t="e">
        <f>S23-R23</f>
        <v>#VALUE!</v>
      </c>
      <c r="U23" s="91">
        <f>IFERROR(T23/R23,0)</f>
        <v>0</v>
      </c>
      <c r="V23" s="15" t="e">
        <f>S23-Q23</f>
        <v>#VALUE!</v>
      </c>
      <c r="W23" s="91">
        <f>IFERROR(V23/Q23,0)</f>
        <v>0</v>
      </c>
      <c r="Y23" s="15">
        <v>800127374.94421804</v>
      </c>
      <c r="Z23" s="15">
        <v>710680873.56872797</v>
      </c>
      <c r="AA23" s="15">
        <v>728481321.87058306</v>
      </c>
      <c r="AB23" s="15">
        <v>738631170.25181103</v>
      </c>
      <c r="AC23" s="15">
        <v>735700595.50369799</v>
      </c>
      <c r="AD23" s="15">
        <v>742786248.39232194</v>
      </c>
      <c r="AE23" s="15">
        <v>440773492.38694</v>
      </c>
      <c r="AH23" s="15">
        <v>396284884.97447002</v>
      </c>
      <c r="AI23" s="15">
        <v>348823959.23777699</v>
      </c>
      <c r="AJ23" s="15">
        <v>381889926.04282099</v>
      </c>
      <c r="AK23" s="15">
        <v>405348067.70796102</v>
      </c>
      <c r="AL23" s="15">
        <v>403445264.32323903</v>
      </c>
      <c r="AM23" s="15">
        <v>403974987.21833003</v>
      </c>
      <c r="AN23" s="15">
        <v>195451801.08037001</v>
      </c>
      <c r="AQ23" s="15">
        <v>910630276.72439599</v>
      </c>
      <c r="AR23" s="15">
        <v>906979827.60589695</v>
      </c>
      <c r="AS23" s="15">
        <v>938525381.10674405</v>
      </c>
      <c r="AT23" s="15">
        <v>926083928.765885</v>
      </c>
      <c r="AU23" s="15">
        <v>956324306.82172501</v>
      </c>
      <c r="AV23" s="15">
        <v>1073970872.3381901</v>
      </c>
      <c r="AW23" s="15">
        <v>531374806.10060197</v>
      </c>
    </row>
    <row r="24" spans="1:49" ht="17.850000000000001" customHeight="1">
      <c r="H24" s="8"/>
      <c r="I24" s="9"/>
      <c r="J24" s="9"/>
      <c r="K24" s="9"/>
      <c r="L24" s="9"/>
      <c r="M24" s="9"/>
      <c r="N24" s="9"/>
      <c r="O24" s="9"/>
      <c r="Q24" s="8"/>
      <c r="Y24" s="8"/>
      <c r="AH24" s="8"/>
      <c r="AQ24" s="8"/>
    </row>
    <row r="25" spans="1:49" ht="17.850000000000001" customHeight="1">
      <c r="H25" s="8" t="s">
        <v>844</v>
      </c>
      <c r="I25" s="9"/>
      <c r="J25" s="9"/>
      <c r="K25" s="9"/>
      <c r="L25" s="9"/>
      <c r="M25" s="9"/>
      <c r="N25" s="9"/>
      <c r="O25" s="9"/>
      <c r="Q25" s="8" t="s">
        <v>844</v>
      </c>
      <c r="Y25" s="8" t="s">
        <v>844</v>
      </c>
      <c r="AH25" s="8" t="s">
        <v>844</v>
      </c>
      <c r="AQ25" s="8" t="s">
        <v>844</v>
      </c>
    </row>
    <row r="26" spans="1:49" ht="14.85" customHeight="1">
      <c r="H26" s="10" t="s">
        <v>845</v>
      </c>
      <c r="I26" s="11">
        <v>2020</v>
      </c>
      <c r="J26" s="11">
        <v>2021</v>
      </c>
      <c r="K26" s="11">
        <v>2022</v>
      </c>
      <c r="L26" s="11">
        <v>2023</v>
      </c>
      <c r="M26" s="11">
        <v>2024</v>
      </c>
      <c r="N26" s="11" t="s">
        <v>813</v>
      </c>
      <c r="O26" s="11" t="s">
        <v>910</v>
      </c>
      <c r="Q26" s="11">
        <f>Q6</f>
        <v>2020</v>
      </c>
      <c r="R26" s="11" t="str">
        <f>R6</f>
        <v>2025</v>
      </c>
      <c r="S26" s="11">
        <v>2026</v>
      </c>
      <c r="T26" s="11" t="str">
        <f>RIGHT(S26,2)&amp;" vs "&amp;RIGHT(R26,2)</f>
        <v>26 vs 25</v>
      </c>
      <c r="U26" s="11" t="str">
        <f>T26&amp;" %"</f>
        <v>26 vs 25 %</v>
      </c>
      <c r="V26" s="11" t="str">
        <f>RIGHT(S26,2)&amp;" vs Base"</f>
        <v>26 vs Base</v>
      </c>
      <c r="W26" s="11" t="str">
        <f>RIGHT(S26,2)&amp;" vs Base %"</f>
        <v>26 vs Base %</v>
      </c>
      <c r="Y26" s="11">
        <v>2020</v>
      </c>
      <c r="Z26" s="11">
        <v>2021</v>
      </c>
      <c r="AA26" s="11">
        <v>2022</v>
      </c>
      <c r="AB26" s="11">
        <v>2023</v>
      </c>
      <c r="AC26" s="11">
        <v>2024</v>
      </c>
      <c r="AD26" s="11" t="s">
        <v>813</v>
      </c>
      <c r="AE26" s="11" t="s">
        <v>910</v>
      </c>
      <c r="AH26" s="11">
        <v>2020</v>
      </c>
      <c r="AI26" s="11">
        <v>2021</v>
      </c>
      <c r="AJ26" s="11">
        <v>2022</v>
      </c>
      <c r="AK26" s="11">
        <v>2023</v>
      </c>
      <c r="AL26" s="11">
        <v>2024</v>
      </c>
      <c r="AM26" s="11" t="s">
        <v>813</v>
      </c>
      <c r="AN26" s="11" t="s">
        <v>910</v>
      </c>
      <c r="AQ26" s="11">
        <v>2020</v>
      </c>
      <c r="AR26" s="11">
        <v>2021</v>
      </c>
      <c r="AS26" s="11">
        <v>2022</v>
      </c>
      <c r="AT26" s="11">
        <v>2023</v>
      </c>
      <c r="AU26" s="11">
        <v>2024</v>
      </c>
      <c r="AV26" s="11" t="s">
        <v>813</v>
      </c>
      <c r="AW26" s="11" t="s">
        <v>814</v>
      </c>
    </row>
    <row r="27" spans="1:49" ht="14.85" customHeight="1">
      <c r="A27" s="3" t="s">
        <v>848</v>
      </c>
      <c r="B27" s="3" t="s">
        <v>849</v>
      </c>
      <c r="C27" s="3" t="s">
        <v>850</v>
      </c>
      <c r="D27" s="3" t="s">
        <v>851</v>
      </c>
      <c r="E27" s="3" t="s">
        <v>841</v>
      </c>
      <c r="F27" s="12" t="s">
        <v>852</v>
      </c>
      <c r="H27" s="144" t="s">
        <v>214</v>
      </c>
      <c r="I27" s="13">
        <v>178208562.61656001</v>
      </c>
      <c r="J27" s="13">
        <v>186823977.69445401</v>
      </c>
      <c r="K27" s="13">
        <v>187679593.92116499</v>
      </c>
      <c r="L27" s="13">
        <v>194614312.02405301</v>
      </c>
      <c r="M27" s="13">
        <v>202241541.85302001</v>
      </c>
      <c r="N27" s="13">
        <v>209663447.559048</v>
      </c>
      <c r="O27" s="13">
        <v>102260235.49792799</v>
      </c>
      <c r="Q27" s="13" t="e">
        <v>#VALUE!</v>
      </c>
      <c r="R27" s="13" t="e">
        <v>#VALUE!</v>
      </c>
      <c r="S27" s="13" t="e">
        <v>#VALUE!</v>
      </c>
      <c r="T27" s="13" t="e">
        <f>S27-R27</f>
        <v>#VALUE!</v>
      </c>
      <c r="U27" s="88">
        <f>IFERROR(T27/R27,0)</f>
        <v>0</v>
      </c>
      <c r="V27" s="13" t="e">
        <f>S27-Q27</f>
        <v>#VALUE!</v>
      </c>
      <c r="W27" s="88">
        <f>IFERROR(V27/Q27,0)</f>
        <v>0</v>
      </c>
      <c r="Y27" s="13">
        <v>14468427.5758477</v>
      </c>
      <c r="Z27" s="13">
        <v>8129988.9236327996</v>
      </c>
      <c r="AA27" s="13">
        <v>9859426.0492588002</v>
      </c>
      <c r="AB27" s="13">
        <v>9413705.0961600002</v>
      </c>
      <c r="AC27" s="13">
        <v>10907156.975691101</v>
      </c>
      <c r="AD27" s="13">
        <v>9313222.5190196708</v>
      </c>
      <c r="AE27" s="13">
        <v>6956735.0887287799</v>
      </c>
      <c r="AH27" s="13">
        <v>1867510.2494620001</v>
      </c>
      <c r="AI27" s="13">
        <v>1959540.55397</v>
      </c>
      <c r="AJ27" s="13">
        <v>2024023.22618</v>
      </c>
      <c r="AK27" s="13">
        <v>2193258.0852000001</v>
      </c>
      <c r="AL27" s="13">
        <v>4292664.0544305602</v>
      </c>
      <c r="AM27" s="13">
        <v>2604780.3183120601</v>
      </c>
      <c r="AN27" s="13">
        <v>1985740.50328868</v>
      </c>
      <c r="AQ27" s="13">
        <v>159603873.04558799</v>
      </c>
      <c r="AR27" s="13">
        <v>175420230.256212</v>
      </c>
      <c r="AS27" s="13">
        <v>173682643.844347</v>
      </c>
      <c r="AT27" s="13">
        <v>180840051.42543599</v>
      </c>
      <c r="AU27" s="13">
        <v>186149096.93677199</v>
      </c>
      <c r="AV27" s="13">
        <v>194954439.42166099</v>
      </c>
      <c r="AW27" s="13">
        <v>92240545.192900896</v>
      </c>
    </row>
    <row r="28" spans="1:49">
      <c r="A28" s="3" t="s">
        <v>853</v>
      </c>
      <c r="B28" s="3" t="s">
        <v>854</v>
      </c>
      <c r="C28" s="3" t="s">
        <v>855</v>
      </c>
      <c r="D28" s="3" t="s">
        <v>851</v>
      </c>
      <c r="E28" s="3" t="s">
        <v>841</v>
      </c>
      <c r="F28" s="12" t="s">
        <v>852</v>
      </c>
      <c r="H28" s="274" t="s">
        <v>856</v>
      </c>
      <c r="I28" s="13">
        <v>49152189.0585991</v>
      </c>
      <c r="J28" s="13">
        <v>26008418.970089599</v>
      </c>
      <c r="K28" s="13">
        <v>31447372.4097642</v>
      </c>
      <c r="L28" s="13">
        <v>31539254.299654599</v>
      </c>
      <c r="M28" s="13">
        <v>32126925.3162774</v>
      </c>
      <c r="N28" s="13">
        <v>27975841.121174999</v>
      </c>
      <c r="O28" s="13">
        <v>13564930.1656156</v>
      </c>
      <c r="Q28" s="13" t="e">
        <v>#VALUE!</v>
      </c>
      <c r="R28" s="13" t="e">
        <v>#VALUE!</v>
      </c>
      <c r="S28" s="13" t="e">
        <v>#VALUE!</v>
      </c>
      <c r="T28" s="13" t="e">
        <f>S28-R28</f>
        <v>#VALUE!</v>
      </c>
      <c r="U28" s="88">
        <f>IFERROR(T28/R28,0)</f>
        <v>0</v>
      </c>
      <c r="V28" s="13" t="e">
        <f t="shared" ref="V28:V31" si="0">S28-Q28</f>
        <v>#VALUE!</v>
      </c>
      <c r="W28" s="88">
        <f t="shared" ref="W28:W31" si="1">IFERROR(V28/Q28,0)</f>
        <v>0</v>
      </c>
      <c r="Y28" s="13">
        <v>26950840.818124201</v>
      </c>
      <c r="Z28" s="13">
        <v>19259301.141460001</v>
      </c>
      <c r="AA28" s="13">
        <v>23461986.877980001</v>
      </c>
      <c r="AB28" s="13">
        <v>21775251.464524999</v>
      </c>
      <c r="AC28" s="13">
        <v>20368262.493786599</v>
      </c>
      <c r="AD28" s="13">
        <v>18369163.4667526</v>
      </c>
      <c r="AE28" s="13">
        <v>9121053.8181647696</v>
      </c>
      <c r="AH28" s="13">
        <v>15366430.168044399</v>
      </c>
      <c r="AI28" s="13">
        <v>10832166.101330001</v>
      </c>
      <c r="AJ28" s="13">
        <v>13404966.5463</v>
      </c>
      <c r="AK28" s="13">
        <v>12315844.23954</v>
      </c>
      <c r="AL28" s="13">
        <v>11660891.8832637</v>
      </c>
      <c r="AM28" s="13">
        <v>10350150.0481776</v>
      </c>
      <c r="AN28" s="13">
        <v>4957871.0112630697</v>
      </c>
      <c r="AQ28" s="13">
        <v>18407986.401794899</v>
      </c>
      <c r="AR28" s="13">
        <v>4538820.6708500003</v>
      </c>
      <c r="AS28" s="13">
        <v>5133318.5149307</v>
      </c>
      <c r="AT28" s="13">
        <v>5132679.533051</v>
      </c>
      <c r="AU28" s="13">
        <v>5278931.1010114597</v>
      </c>
      <c r="AV28" s="13">
        <v>5188313.0357573498</v>
      </c>
      <c r="AW28" s="13">
        <v>2643470.8446650002</v>
      </c>
    </row>
    <row r="29" spans="1:49">
      <c r="A29" s="3" t="s">
        <v>857</v>
      </c>
      <c r="B29" s="3" t="s">
        <v>858</v>
      </c>
      <c r="C29" s="3" t="s">
        <v>850</v>
      </c>
      <c r="D29" s="3" t="s">
        <v>851</v>
      </c>
      <c r="E29" s="3" t="s">
        <v>841</v>
      </c>
      <c r="F29" s="12" t="s">
        <v>852</v>
      </c>
      <c r="H29" s="274" t="s">
        <v>859</v>
      </c>
      <c r="I29" s="13">
        <v>21012863.0628477</v>
      </c>
      <c r="J29" s="13">
        <v>36220426.580250002</v>
      </c>
      <c r="K29" s="13">
        <v>28549976.377</v>
      </c>
      <c r="L29" s="13">
        <v>17427931.994600002</v>
      </c>
      <c r="M29" s="13">
        <v>15066680.049625499</v>
      </c>
      <c r="N29" s="13">
        <v>16339451.957272699</v>
      </c>
      <c r="O29" s="13">
        <v>7270175.0081500001</v>
      </c>
      <c r="Q29" s="13" t="e">
        <v>#VALUE!</v>
      </c>
      <c r="R29" s="13" t="e">
        <v>#VALUE!</v>
      </c>
      <c r="S29" s="13" t="e">
        <v>#VALUE!</v>
      </c>
      <c r="T29" s="13" t="e">
        <f>S29-R29</f>
        <v>#VALUE!</v>
      </c>
      <c r="U29" s="88">
        <f>IFERROR(T29/R29,0)</f>
        <v>0</v>
      </c>
      <c r="V29" s="13" t="e">
        <f t="shared" si="0"/>
        <v>#VALUE!</v>
      </c>
      <c r="W29" s="88">
        <f t="shared" si="1"/>
        <v>0</v>
      </c>
      <c r="Y29" s="13">
        <v>6671978.9175476702</v>
      </c>
      <c r="Z29" s="13">
        <v>20183235.743299998</v>
      </c>
      <c r="AA29" s="13">
        <v>12300743.698000001</v>
      </c>
      <c r="AB29" s="13">
        <v>4446134.3030000003</v>
      </c>
      <c r="AC29" s="13">
        <v>3503510.9736254499</v>
      </c>
      <c r="AD29" s="13">
        <v>7711809.7120773504</v>
      </c>
      <c r="AE29" s="13">
        <v>2621792.9661500002</v>
      </c>
      <c r="AH29" s="13">
        <v>2140610.862832</v>
      </c>
      <c r="AI29" s="13">
        <v>2614087.52</v>
      </c>
      <c r="AJ29" s="13">
        <v>2663876.432</v>
      </c>
      <c r="AK29" s="13">
        <v>1129496.8999999999</v>
      </c>
      <c r="AL29" s="13">
        <v>860259.65454545396</v>
      </c>
      <c r="AM29" s="13">
        <v>977390.78181818197</v>
      </c>
      <c r="AN29" s="13">
        <v>530681.72400000005</v>
      </c>
      <c r="AQ29" s="13">
        <v>8256128.04</v>
      </c>
      <c r="AR29" s="13">
        <v>10544924.33695</v>
      </c>
      <c r="AS29" s="13">
        <v>10425905.83</v>
      </c>
      <c r="AT29" s="13">
        <v>6950512.1915999996</v>
      </c>
      <c r="AU29" s="13">
        <v>5152480.9359999998</v>
      </c>
      <c r="AV29" s="13">
        <v>3281152.7454545498</v>
      </c>
      <c r="AW29" s="13">
        <v>1517347.68</v>
      </c>
    </row>
    <row r="30" spans="1:49">
      <c r="A30" s="3" t="s">
        <v>860</v>
      </c>
      <c r="B30" s="3" t="s">
        <v>861</v>
      </c>
      <c r="C30" s="3" t="s">
        <v>850</v>
      </c>
      <c r="D30" s="3" t="s">
        <v>851</v>
      </c>
      <c r="E30" s="3" t="s">
        <v>841</v>
      </c>
      <c r="F30" s="12" t="s">
        <v>852</v>
      </c>
      <c r="H30" s="274" t="s">
        <v>862</v>
      </c>
      <c r="I30" s="13">
        <v>9891461.0890897792</v>
      </c>
      <c r="J30" s="13">
        <v>8685633.1148304194</v>
      </c>
      <c r="K30" s="13">
        <v>9105580.1353078391</v>
      </c>
      <c r="L30" s="13">
        <v>6495636.8777598403</v>
      </c>
      <c r="M30" s="13">
        <v>7718413.01354835</v>
      </c>
      <c r="N30" s="13">
        <v>7208856.4081993196</v>
      </c>
      <c r="O30" s="13">
        <v>1704843.6642640601</v>
      </c>
      <c r="Q30" s="13" t="e">
        <v>#VALUE!</v>
      </c>
      <c r="R30" s="13" t="e">
        <v>#VALUE!</v>
      </c>
      <c r="S30" s="13" t="e">
        <v>#VALUE!</v>
      </c>
      <c r="T30" s="13" t="e">
        <f>S30-R30</f>
        <v>#VALUE!</v>
      </c>
      <c r="U30" s="88">
        <f>IFERROR(T30/R30,0)</f>
        <v>0</v>
      </c>
      <c r="V30" s="13" t="e">
        <f t="shared" si="0"/>
        <v>#VALUE!</v>
      </c>
      <c r="W30" s="88">
        <f t="shared" si="1"/>
        <v>0</v>
      </c>
      <c r="Y30" s="13">
        <v>8747373.8144058995</v>
      </c>
      <c r="Z30" s="13">
        <v>7720014.8497066004</v>
      </c>
      <c r="AA30" s="13">
        <v>8191501.0247409102</v>
      </c>
      <c r="AB30" s="13">
        <v>5638138.8438399602</v>
      </c>
      <c r="AC30" s="13">
        <v>6636277.9997943398</v>
      </c>
      <c r="AD30" s="13">
        <v>6299827.7654529801</v>
      </c>
      <c r="AE30" s="13">
        <v>1529323.28218949</v>
      </c>
      <c r="AH30" s="13">
        <v>6286248.4165882897</v>
      </c>
      <c r="AI30" s="13">
        <v>5649583.5642528199</v>
      </c>
      <c r="AJ30" s="13">
        <v>5198775.4304753002</v>
      </c>
      <c r="AK30" s="13">
        <v>3274982.3375475402</v>
      </c>
      <c r="AL30" s="13">
        <v>4872132.59256412</v>
      </c>
      <c r="AM30" s="13">
        <v>4776344.1143512502</v>
      </c>
      <c r="AN30" s="13">
        <v>1110648.06841687</v>
      </c>
      <c r="AQ30" s="13">
        <v>0</v>
      </c>
      <c r="AR30" s="13">
        <v>71037.697679999997</v>
      </c>
      <c r="AS30" s="13">
        <v>0</v>
      </c>
      <c r="AT30" s="13">
        <v>0</v>
      </c>
      <c r="AU30" s="13">
        <v>0</v>
      </c>
      <c r="AV30" s="13">
        <v>0</v>
      </c>
      <c r="AW30" s="13">
        <v>0</v>
      </c>
    </row>
    <row r="31" spans="1:49" ht="15.75" thickBot="1">
      <c r="A31" s="3" t="s">
        <v>829</v>
      </c>
      <c r="B31" s="3" t="s">
        <v>863</v>
      </c>
      <c r="C31" s="3" t="s">
        <v>864</v>
      </c>
      <c r="D31" s="3" t="s">
        <v>865</v>
      </c>
      <c r="E31" s="3" t="s">
        <v>841</v>
      </c>
      <c r="F31" s="12" t="s">
        <v>852</v>
      </c>
      <c r="H31" s="14" t="s">
        <v>866</v>
      </c>
      <c r="I31" s="15">
        <v>258265075.827097</v>
      </c>
      <c r="J31" s="15">
        <v>257738456.359624</v>
      </c>
      <c r="K31" s="15">
        <v>256782522.84323701</v>
      </c>
      <c r="L31" s="15">
        <v>250077135.19606701</v>
      </c>
      <c r="M31" s="15">
        <v>257153560.23247099</v>
      </c>
      <c r="N31" s="15">
        <v>261187597.04569501</v>
      </c>
      <c r="O31" s="156">
        <v>124800184.33595701</v>
      </c>
      <c r="Q31" s="15" t="e">
        <v>#VALUE!</v>
      </c>
      <c r="R31" s="15" t="e">
        <v>#VALUE!</v>
      </c>
      <c r="S31" s="15" t="e">
        <v>#VALUE!</v>
      </c>
      <c r="T31" s="15" t="e">
        <f>S31-R31</f>
        <v>#VALUE!</v>
      </c>
      <c r="U31" s="91">
        <f>IFERROR(T31/R31,0)</f>
        <v>0</v>
      </c>
      <c r="V31" s="15" t="e">
        <f t="shared" si="0"/>
        <v>#VALUE!</v>
      </c>
      <c r="W31" s="91">
        <f t="shared" si="1"/>
        <v>0</v>
      </c>
      <c r="Y31" s="15">
        <v>56838621.125925504</v>
      </c>
      <c r="Z31" s="15">
        <v>55292540.658099398</v>
      </c>
      <c r="AA31" s="15">
        <v>53813657.649979703</v>
      </c>
      <c r="AB31" s="15">
        <v>41273229.707525</v>
      </c>
      <c r="AC31" s="15">
        <v>41415208.442897603</v>
      </c>
      <c r="AD31" s="15">
        <v>41694023.463302597</v>
      </c>
      <c r="AE31" s="15">
        <v>20228905.155232999</v>
      </c>
      <c r="AH31" s="15">
        <v>25660799.696926702</v>
      </c>
      <c r="AI31" s="15">
        <v>21055377.7395528</v>
      </c>
      <c r="AJ31" s="15">
        <v>23291641.634955298</v>
      </c>
      <c r="AK31" s="15">
        <v>18913581.562287498</v>
      </c>
      <c r="AL31" s="15">
        <v>21685948.184803799</v>
      </c>
      <c r="AM31" s="15">
        <v>18708665.262659099</v>
      </c>
      <c r="AN31" s="15">
        <v>8584941.3069686107</v>
      </c>
      <c r="AQ31" s="15">
        <v>186267987.48738301</v>
      </c>
      <c r="AR31" s="15">
        <v>190575012.96169201</v>
      </c>
      <c r="AS31" s="15">
        <v>189241868.18927801</v>
      </c>
      <c r="AT31" s="15">
        <v>192923243.150087</v>
      </c>
      <c r="AU31" s="15">
        <v>196580508.97378299</v>
      </c>
      <c r="AV31" s="15">
        <v>203423905.20287299</v>
      </c>
      <c r="AW31" s="15">
        <v>96401363.717565894</v>
      </c>
    </row>
    <row r="32" spans="1:49">
      <c r="H32" s="6"/>
      <c r="I32" s="7"/>
      <c r="J32" s="7"/>
      <c r="K32" s="7"/>
      <c r="L32" s="7"/>
      <c r="M32" s="7"/>
      <c r="N32" s="7"/>
      <c r="O32" s="7"/>
      <c r="Q32" s="7"/>
      <c r="R32" s="7"/>
      <c r="S32" s="7"/>
      <c r="U32" s="93"/>
      <c r="W32" s="93"/>
      <c r="Y32" s="7"/>
      <c r="Z32" s="7"/>
      <c r="AA32" s="7"/>
      <c r="AB32" s="7"/>
      <c r="AC32" s="7"/>
      <c r="AD32" s="7"/>
      <c r="AE32" s="7"/>
    </row>
    <row r="33" spans="1:49" ht="18.75">
      <c r="H33" s="8" t="s">
        <v>86</v>
      </c>
      <c r="I33" s="9"/>
      <c r="J33" s="9"/>
      <c r="K33" s="9"/>
      <c r="L33" s="9"/>
      <c r="M33" s="9"/>
      <c r="N33" s="9"/>
      <c r="O33" s="9"/>
      <c r="Q33" s="8" t="s">
        <v>86</v>
      </c>
      <c r="R33" s="9"/>
      <c r="S33" s="9"/>
      <c r="U33" s="93"/>
      <c r="W33" s="93"/>
      <c r="Y33" s="8" t="s">
        <v>86</v>
      </c>
      <c r="Z33" s="9"/>
      <c r="AA33" s="9"/>
      <c r="AB33" s="9"/>
      <c r="AC33" s="9"/>
      <c r="AD33" s="9"/>
      <c r="AE33" s="9"/>
      <c r="AH33" s="8" t="s">
        <v>86</v>
      </c>
      <c r="AI33" s="9"/>
      <c r="AJ33" s="9"/>
      <c r="AK33" s="9"/>
      <c r="AL33" s="9"/>
      <c r="AM33" s="9"/>
      <c r="AN33" s="9"/>
      <c r="AQ33" s="8" t="s">
        <v>86</v>
      </c>
      <c r="AR33" s="9"/>
      <c r="AS33" s="9"/>
      <c r="AT33" s="9"/>
      <c r="AU33" s="9"/>
      <c r="AV33" s="9"/>
      <c r="AW33" s="9"/>
    </row>
    <row r="34" spans="1:49">
      <c r="H34" s="10" t="s">
        <v>208</v>
      </c>
      <c r="I34" s="11">
        <v>2020</v>
      </c>
      <c r="J34" s="11">
        <v>2021</v>
      </c>
      <c r="K34" s="11">
        <v>2022</v>
      </c>
      <c r="L34" s="11">
        <v>2023</v>
      </c>
      <c r="M34" s="11">
        <v>2024</v>
      </c>
      <c r="N34" s="11" t="s">
        <v>813</v>
      </c>
      <c r="O34" s="11" t="s">
        <v>910</v>
      </c>
      <c r="Q34" s="11">
        <f>Q26</f>
        <v>2020</v>
      </c>
      <c r="R34" s="11" t="str">
        <f>R26</f>
        <v>2025</v>
      </c>
      <c r="S34" s="11">
        <f>S26</f>
        <v>2026</v>
      </c>
      <c r="T34" s="11" t="str">
        <f>RIGHT(S34,2)&amp;" vs "&amp;RIGHT(R34,2)</f>
        <v>26 vs 25</v>
      </c>
      <c r="U34" s="94" t="str">
        <f>T34&amp;" %"</f>
        <v>26 vs 25 %</v>
      </c>
      <c r="V34" s="11" t="str">
        <f>RIGHT(S34,2)&amp;" vs Base"</f>
        <v>26 vs Base</v>
      </c>
      <c r="W34" s="94" t="str">
        <f>RIGHT(S34,2)&amp;" vs Base %"</f>
        <v>26 vs Base %</v>
      </c>
      <c r="Y34" s="11">
        <v>2020</v>
      </c>
      <c r="Z34" s="11">
        <v>2021</v>
      </c>
      <c r="AA34" s="11">
        <v>2022</v>
      </c>
      <c r="AB34" s="11">
        <v>2023</v>
      </c>
      <c r="AC34" s="11">
        <v>2024</v>
      </c>
      <c r="AD34" s="11" t="s">
        <v>813</v>
      </c>
      <c r="AE34" s="11" t="s">
        <v>910</v>
      </c>
      <c r="AH34" s="11">
        <v>2020</v>
      </c>
      <c r="AI34" s="11">
        <v>2021</v>
      </c>
      <c r="AJ34" s="11">
        <v>2022</v>
      </c>
      <c r="AK34" s="11">
        <v>2023</v>
      </c>
      <c r="AL34" s="11">
        <v>2024</v>
      </c>
      <c r="AM34" s="11" t="s">
        <v>813</v>
      </c>
      <c r="AN34" s="11" t="s">
        <v>910</v>
      </c>
      <c r="AQ34" s="11">
        <v>2020</v>
      </c>
      <c r="AR34" s="11">
        <v>2021</v>
      </c>
      <c r="AS34" s="11">
        <v>2022</v>
      </c>
      <c r="AT34" s="11">
        <v>2023</v>
      </c>
      <c r="AU34" s="11">
        <v>2024</v>
      </c>
      <c r="AV34" s="11" t="s">
        <v>813</v>
      </c>
      <c r="AW34" s="11" t="s">
        <v>814</v>
      </c>
    </row>
    <row r="35" spans="1:49">
      <c r="A35" s="3" t="s">
        <v>867</v>
      </c>
      <c r="B35" s="3" t="s">
        <v>830</v>
      </c>
      <c r="C35" s="3" t="s">
        <v>831</v>
      </c>
      <c r="D35" s="3" t="s">
        <v>832</v>
      </c>
      <c r="E35" s="3" t="s">
        <v>868</v>
      </c>
      <c r="F35" s="2">
        <v>1</v>
      </c>
      <c r="H35" s="16" t="s">
        <v>869</v>
      </c>
      <c r="I35" s="13">
        <v>494.93904755586601</v>
      </c>
      <c r="J35" s="13">
        <v>1646.4195617114599</v>
      </c>
      <c r="K35" s="13">
        <v>2778.85848815593</v>
      </c>
      <c r="L35" s="13">
        <v>3120.13908180309</v>
      </c>
      <c r="M35" s="13">
        <v>3527.5132037458202</v>
      </c>
      <c r="N35" s="13">
        <v>4394.1606449662604</v>
      </c>
      <c r="O35" s="158">
        <v>2143.52492538961</v>
      </c>
      <c r="Q35" s="13" t="e">
        <v>#VALUE!</v>
      </c>
      <c r="R35" s="13" t="e">
        <v>#VALUE!</v>
      </c>
      <c r="S35" s="13" t="e">
        <v>#VALUE!</v>
      </c>
      <c r="T35" s="13" t="e">
        <f t="shared" ref="T35" si="2">S35-R35</f>
        <v>#VALUE!</v>
      </c>
      <c r="U35" s="88">
        <f t="shared" ref="U35" si="3">IFERROR(T35/R35,0)</f>
        <v>0</v>
      </c>
      <c r="V35" s="13" t="e">
        <f t="shared" ref="V35" si="4">S35-Q35</f>
        <v>#VALUE!</v>
      </c>
      <c r="W35" s="88">
        <f t="shared" ref="W35" si="5">IFERROR(V35/Q35,0)</f>
        <v>0</v>
      </c>
      <c r="Y35" s="13">
        <v>424.55033656635902</v>
      </c>
      <c r="Z35" s="13">
        <v>1601.6826210689001</v>
      </c>
      <c r="AA35" s="13">
        <v>2156.9646163959301</v>
      </c>
      <c r="AB35" s="13">
        <v>2339.0312594830898</v>
      </c>
      <c r="AC35" s="13">
        <v>2321.1758553259401</v>
      </c>
      <c r="AD35" s="13">
        <v>2349.0724619458701</v>
      </c>
      <c r="AE35" s="13">
        <v>1299.07334694161</v>
      </c>
      <c r="AH35" s="13">
        <v>153.12</v>
      </c>
      <c r="AI35" s="13">
        <v>1045.2832896714599</v>
      </c>
      <c r="AJ35" s="13">
        <v>1021.64203993766</v>
      </c>
      <c r="AK35" s="13">
        <v>1033.5316677251601</v>
      </c>
      <c r="AL35" s="13">
        <v>1020.75431877353</v>
      </c>
      <c r="AM35" s="13">
        <v>1046.4529176189401</v>
      </c>
      <c r="AN35" s="13">
        <v>305.76959455541402</v>
      </c>
      <c r="AQ35" s="13">
        <v>0</v>
      </c>
      <c r="AR35" s="13">
        <v>0</v>
      </c>
      <c r="AS35" s="13">
        <v>1.5566059999999999</v>
      </c>
      <c r="AT35" s="13">
        <v>101.60192600000001</v>
      </c>
      <c r="AU35" s="13">
        <v>486.43954200000002</v>
      </c>
      <c r="AV35" s="13">
        <v>1259.2979513426301</v>
      </c>
      <c r="AW35" s="13">
        <v>619.75056666230319</v>
      </c>
    </row>
    <row r="36" spans="1:49" ht="14.85" customHeight="1">
      <c r="A36" s="3" t="s">
        <v>870</v>
      </c>
      <c r="B36" s="3" t="s">
        <v>871</v>
      </c>
      <c r="C36" s="3" t="s">
        <v>850</v>
      </c>
      <c r="D36" s="3" t="s">
        <v>832</v>
      </c>
      <c r="E36" s="3" t="s">
        <v>868</v>
      </c>
      <c r="F36" s="2">
        <v>1</v>
      </c>
      <c r="H36" s="16"/>
      <c r="I36" s="13">
        <v>0</v>
      </c>
      <c r="J36" s="13">
        <v>0</v>
      </c>
      <c r="K36" s="13">
        <v>0</v>
      </c>
      <c r="L36" s="13">
        <v>0</v>
      </c>
      <c r="M36" s="13">
        <v>0</v>
      </c>
      <c r="N36" s="13">
        <v>0</v>
      </c>
      <c r="O36" s="158">
        <v>337.95410670229501</v>
      </c>
      <c r="Q36" s="13" t="e">
        <v>#VALUE!</v>
      </c>
      <c r="R36" s="13" t="e">
        <v>#VALUE!</v>
      </c>
      <c r="S36" s="13" t="e">
        <v>#VALUE!</v>
      </c>
      <c r="T36" s="13"/>
      <c r="U36" s="88"/>
      <c r="V36" s="13"/>
      <c r="W36" s="88"/>
      <c r="Y36" s="13">
        <v>0</v>
      </c>
      <c r="Z36" s="13">
        <v>0</v>
      </c>
      <c r="AA36" s="13">
        <v>0</v>
      </c>
      <c r="AB36" s="13">
        <v>0</v>
      </c>
      <c r="AC36" s="13">
        <v>0</v>
      </c>
      <c r="AD36" s="13">
        <v>0</v>
      </c>
      <c r="AE36" s="13">
        <v>250.38879344</v>
      </c>
      <c r="AH36" s="13">
        <v>0</v>
      </c>
      <c r="AI36" s="13">
        <v>0</v>
      </c>
      <c r="AJ36" s="13">
        <v>0</v>
      </c>
      <c r="AK36" s="13">
        <v>0</v>
      </c>
      <c r="AL36" s="13">
        <v>0</v>
      </c>
      <c r="AM36" s="13">
        <v>0</v>
      </c>
      <c r="AN36" s="13">
        <v>202.10274000000001</v>
      </c>
      <c r="AQ36" s="13">
        <v>0</v>
      </c>
      <c r="AR36" s="13">
        <v>0</v>
      </c>
      <c r="AS36" s="13">
        <v>0</v>
      </c>
      <c r="AT36" s="13">
        <v>0</v>
      </c>
      <c r="AU36" s="13">
        <v>0</v>
      </c>
      <c r="AV36" s="13">
        <v>0</v>
      </c>
      <c r="AW36" s="13">
        <v>84.232635662295095</v>
      </c>
    </row>
    <row r="37" spans="1:49">
      <c r="A37" s="3" t="s">
        <v>872</v>
      </c>
      <c r="B37" s="3" t="s">
        <v>830</v>
      </c>
      <c r="C37" s="3" t="s">
        <v>831</v>
      </c>
      <c r="D37" s="3" t="s">
        <v>832</v>
      </c>
      <c r="E37" s="3" t="s">
        <v>868</v>
      </c>
      <c r="F37" s="2">
        <v>1</v>
      </c>
      <c r="H37" s="16" t="s">
        <v>873</v>
      </c>
      <c r="I37" s="13">
        <v>5.5580873104080899</v>
      </c>
      <c r="J37" s="13">
        <v>6.9410456900000002</v>
      </c>
      <c r="K37" s="13">
        <v>11.62841442</v>
      </c>
      <c r="L37" s="13">
        <v>13.598701999999999</v>
      </c>
      <c r="M37" s="13">
        <v>21.148726259131699</v>
      </c>
      <c r="N37" s="13">
        <v>20.077938637636301</v>
      </c>
      <c r="O37" s="158">
        <v>11.043759314535899</v>
      </c>
      <c r="Q37" s="13" t="e">
        <v>#VALUE!</v>
      </c>
      <c r="R37" s="13" t="e">
        <v>#VALUE!</v>
      </c>
      <c r="S37" s="13" t="e">
        <v>#VALUE!</v>
      </c>
      <c r="T37" s="13" t="e">
        <f t="shared" ref="T37:T38" si="6">S37-R37</f>
        <v>#VALUE!</v>
      </c>
      <c r="U37" s="88">
        <f t="shared" ref="U37:U38" si="7">IFERROR(T37/R37,0)</f>
        <v>0</v>
      </c>
      <c r="V37" s="13" t="e">
        <f t="shared" ref="V37:V38" si="8">S37-Q37</f>
        <v>#VALUE!</v>
      </c>
      <c r="W37" s="88">
        <f t="shared" ref="W37:W38" si="9">IFERROR(V37/Q37,0)</f>
        <v>0</v>
      </c>
      <c r="Y37" s="13">
        <v>0.62971058945994596</v>
      </c>
      <c r="Z37" s="13">
        <v>0.30467024999999998</v>
      </c>
      <c r="AA37" s="13">
        <v>0.68404900000000002</v>
      </c>
      <c r="AB37" s="13">
        <v>1.177924</v>
      </c>
      <c r="AC37" s="13">
        <v>1.5346932142226299</v>
      </c>
      <c r="AD37" s="13">
        <v>2.7906708212727298</v>
      </c>
      <c r="AE37" s="13">
        <v>1.94440298201439</v>
      </c>
      <c r="AH37" s="13">
        <v>3.0291316732673299E-2</v>
      </c>
      <c r="AI37" s="13">
        <v>0.12716525000000001</v>
      </c>
      <c r="AJ37" s="13">
        <v>0.29103200000000001</v>
      </c>
      <c r="AK37" s="13">
        <v>0.29699399999999998</v>
      </c>
      <c r="AL37" s="13">
        <v>0.35432593422262598</v>
      </c>
      <c r="AM37" s="13">
        <v>0.65833012727272699</v>
      </c>
      <c r="AN37" s="13">
        <v>0.65352623201438997</v>
      </c>
      <c r="AQ37" s="13">
        <v>4.4865666099999997</v>
      </c>
      <c r="AR37" s="13">
        <v>5.9335994400000001</v>
      </c>
      <c r="AS37" s="13">
        <v>9.8976665199999996</v>
      </c>
      <c r="AT37" s="13">
        <v>11.165082</v>
      </c>
      <c r="AU37" s="13">
        <v>18.2023260509091</v>
      </c>
      <c r="AV37" s="13">
        <v>15.5382538163636</v>
      </c>
      <c r="AW37" s="13">
        <v>7.9575206388534996</v>
      </c>
    </row>
    <row r="38" spans="1:49">
      <c r="A38" s="3" t="s">
        <v>874</v>
      </c>
      <c r="B38" s="3" t="s">
        <v>837</v>
      </c>
      <c r="C38" s="3" t="s">
        <v>838</v>
      </c>
      <c r="D38" s="3" t="s">
        <v>839</v>
      </c>
      <c r="E38" s="3" t="s">
        <v>868</v>
      </c>
      <c r="F38" s="2">
        <v>1</v>
      </c>
      <c r="H38" s="16" t="s">
        <v>875</v>
      </c>
      <c r="I38" s="13">
        <v>0</v>
      </c>
      <c r="J38" s="13">
        <v>6.1260000000000002E-2</v>
      </c>
      <c r="K38" s="13">
        <v>0</v>
      </c>
      <c r="L38" s="13">
        <v>0.10948099999999999</v>
      </c>
      <c r="M38" s="13">
        <v>1.51911153505692</v>
      </c>
      <c r="N38" s="13">
        <v>3.7031339462107602</v>
      </c>
      <c r="O38" s="158">
        <v>2.1670072095136601</v>
      </c>
      <c r="Q38" s="13" t="e">
        <v>#VALUE!</v>
      </c>
      <c r="R38" s="13" t="e">
        <v>#VALUE!</v>
      </c>
      <c r="S38" s="13" t="e">
        <v>#VALUE!</v>
      </c>
      <c r="T38" s="13" t="e">
        <f t="shared" si="6"/>
        <v>#VALUE!</v>
      </c>
      <c r="U38" s="88">
        <f t="shared" si="7"/>
        <v>0</v>
      </c>
      <c r="V38" s="13" t="e">
        <f t="shared" si="8"/>
        <v>#VALUE!</v>
      </c>
      <c r="W38" s="88">
        <f t="shared" si="9"/>
        <v>0</v>
      </c>
      <c r="Y38" s="13">
        <v>0</v>
      </c>
      <c r="Z38" s="13">
        <v>6.1260000000000002E-2</v>
      </c>
      <c r="AA38" s="13">
        <v>0</v>
      </c>
      <c r="AB38" s="13">
        <v>0.10948099999999999</v>
      </c>
      <c r="AC38" s="13">
        <v>1.48746910505692</v>
      </c>
      <c r="AD38" s="13">
        <v>3.6199314798926698</v>
      </c>
      <c r="AE38" s="13">
        <v>1.9900976839136599</v>
      </c>
      <c r="AH38" s="13">
        <v>0</v>
      </c>
      <c r="AI38" s="13">
        <v>0</v>
      </c>
      <c r="AJ38" s="13">
        <v>0</v>
      </c>
      <c r="AK38" s="13">
        <v>0</v>
      </c>
      <c r="AL38" s="13">
        <v>1.0406084699053999</v>
      </c>
      <c r="AM38" s="13">
        <v>2.1427779753565899</v>
      </c>
      <c r="AN38" s="13">
        <v>1.22415157991366</v>
      </c>
      <c r="AQ38" s="13">
        <v>0</v>
      </c>
      <c r="AR38" s="13">
        <v>0</v>
      </c>
      <c r="AS38" s="13">
        <v>0</v>
      </c>
      <c r="AT38" s="13">
        <v>0</v>
      </c>
      <c r="AU38" s="13">
        <v>0</v>
      </c>
      <c r="AV38" s="13">
        <v>5.74472E-3</v>
      </c>
      <c r="AW38" s="13">
        <v>4.49308E-3</v>
      </c>
    </row>
    <row r="39" spans="1:49" ht="14.85" customHeight="1">
      <c r="A39" s="3" t="s">
        <v>870</v>
      </c>
      <c r="B39" s="3" t="s">
        <v>871</v>
      </c>
      <c r="C39" s="3" t="s">
        <v>876</v>
      </c>
      <c r="D39" s="3" t="s">
        <v>832</v>
      </c>
      <c r="E39" s="3" t="s">
        <v>868</v>
      </c>
      <c r="F39" s="2">
        <v>1</v>
      </c>
      <c r="H39" s="16"/>
      <c r="I39" s="13">
        <v>0</v>
      </c>
      <c r="J39" s="13">
        <v>0</v>
      </c>
      <c r="K39" s="13">
        <v>0</v>
      </c>
      <c r="L39" s="13">
        <v>0</v>
      </c>
      <c r="M39" s="13">
        <v>0</v>
      </c>
      <c r="N39" s="13">
        <v>0</v>
      </c>
      <c r="O39" s="158">
        <v>9.4190000000000003E-3</v>
      </c>
      <c r="Q39" s="13" t="e">
        <v>#VALUE!</v>
      </c>
      <c r="R39" s="13" t="e">
        <v>#VALUE!</v>
      </c>
      <c r="S39" s="13" t="e">
        <v>#VALUE!</v>
      </c>
      <c r="T39" s="13"/>
      <c r="U39" s="88"/>
      <c r="V39" s="13"/>
      <c r="W39" s="88"/>
      <c r="Y39" s="13">
        <v>0</v>
      </c>
      <c r="Z39" s="13">
        <v>0</v>
      </c>
      <c r="AA39" s="13">
        <v>0</v>
      </c>
      <c r="AB39" s="13">
        <v>0</v>
      </c>
      <c r="AC39" s="13">
        <v>0</v>
      </c>
      <c r="AD39" s="13">
        <v>0</v>
      </c>
      <c r="AE39" s="13">
        <v>9.4190000000000003E-3</v>
      </c>
      <c r="AH39" s="13">
        <v>0</v>
      </c>
      <c r="AI39" s="13">
        <v>0</v>
      </c>
      <c r="AJ39" s="13">
        <v>0</v>
      </c>
      <c r="AK39" s="13">
        <v>0</v>
      </c>
      <c r="AL39" s="13">
        <v>0</v>
      </c>
      <c r="AM39" s="13">
        <v>0</v>
      </c>
      <c r="AN39" s="13">
        <v>0</v>
      </c>
      <c r="AQ39" s="13">
        <v>0</v>
      </c>
      <c r="AR39" s="13">
        <v>0</v>
      </c>
      <c r="AS39" s="13">
        <v>0</v>
      </c>
      <c r="AT39" s="13">
        <v>0</v>
      </c>
      <c r="AU39" s="13">
        <v>0</v>
      </c>
      <c r="AV39" s="13">
        <v>0</v>
      </c>
      <c r="AW39" s="13">
        <v>0</v>
      </c>
    </row>
    <row r="40" spans="1:49">
      <c r="A40" s="3" t="s">
        <v>877</v>
      </c>
      <c r="B40" s="3" t="s">
        <v>830</v>
      </c>
      <c r="C40" s="3" t="s">
        <v>831</v>
      </c>
      <c r="D40" s="3" t="s">
        <v>832</v>
      </c>
      <c r="E40" s="3" t="s">
        <v>868</v>
      </c>
      <c r="F40" s="2">
        <v>1</v>
      </c>
      <c r="H40" s="16" t="s">
        <v>878</v>
      </c>
      <c r="I40" s="13">
        <v>3604.86123694047</v>
      </c>
      <c r="J40" s="13">
        <v>2470.3365783794502</v>
      </c>
      <c r="K40" s="13">
        <v>1237.8801690341099</v>
      </c>
      <c r="L40" s="13">
        <v>1014.6436055253801</v>
      </c>
      <c r="M40" s="13">
        <v>671.388740847539</v>
      </c>
      <c r="N40" s="13">
        <v>7.2754749939999996</v>
      </c>
      <c r="O40" s="158">
        <v>9.0546167895000007</v>
      </c>
      <c r="Q40" s="13" t="e">
        <v>#VALUE!</v>
      </c>
      <c r="R40" s="13" t="e">
        <v>#VALUE!</v>
      </c>
      <c r="S40" s="13" t="e">
        <v>#VALUE!</v>
      </c>
      <c r="T40" s="13" t="e">
        <f t="shared" ref="T40:T44" si="10">S40-R40</f>
        <v>#VALUE!</v>
      </c>
      <c r="U40" s="88">
        <f t="shared" ref="U40:U44" si="11">IFERROR(T40/R40,0)</f>
        <v>0</v>
      </c>
      <c r="V40" s="13" t="e">
        <f t="shared" ref="V40:V44" si="12">S40-Q40</f>
        <v>#VALUE!</v>
      </c>
      <c r="W40" s="88">
        <f t="shared" ref="W40:W44" si="13">IFERROR(V40/Q40,0)</f>
        <v>0</v>
      </c>
      <c r="Y40" s="13">
        <v>1994.0357949384099</v>
      </c>
      <c r="Z40" s="13">
        <v>831.15316724000002</v>
      </c>
      <c r="AA40" s="13">
        <v>163.85671342466</v>
      </c>
      <c r="AB40" s="13">
        <v>0</v>
      </c>
      <c r="AC40" s="13">
        <v>0</v>
      </c>
      <c r="AD40" s="13">
        <v>0</v>
      </c>
      <c r="AE40" s="13">
        <v>0</v>
      </c>
      <c r="AH40" s="13">
        <v>911.03841688922603</v>
      </c>
      <c r="AI40" s="13">
        <v>0</v>
      </c>
      <c r="AJ40" s="13">
        <v>0</v>
      </c>
      <c r="AK40" s="13">
        <v>0</v>
      </c>
      <c r="AL40" s="13">
        <v>0</v>
      </c>
      <c r="AM40" s="13">
        <v>0</v>
      </c>
      <c r="AN40" s="13">
        <v>0</v>
      </c>
      <c r="AQ40" s="13">
        <v>1083.0032660568299</v>
      </c>
      <c r="AR40" s="13">
        <v>1104.36075397945</v>
      </c>
      <c r="AS40" s="13">
        <v>1072.1164406094499</v>
      </c>
      <c r="AT40" s="13">
        <v>1007.33369</v>
      </c>
      <c r="AU40" s="13">
        <v>650.90785032153894</v>
      </c>
      <c r="AV40" s="13">
        <v>4.0000000000000002E-9</v>
      </c>
      <c r="AW40" s="13">
        <v>0</v>
      </c>
    </row>
    <row r="41" spans="1:49">
      <c r="A41" s="3" t="s">
        <v>879</v>
      </c>
      <c r="B41" s="3" t="s">
        <v>830</v>
      </c>
      <c r="C41" s="3" t="s">
        <v>831</v>
      </c>
      <c r="D41" s="3" t="s">
        <v>832</v>
      </c>
      <c r="E41" s="3" t="s">
        <v>868</v>
      </c>
      <c r="F41" s="2">
        <v>1</v>
      </c>
      <c r="H41" s="16" t="s">
        <v>880</v>
      </c>
      <c r="I41" s="13">
        <v>705.64765474808701</v>
      </c>
      <c r="J41" s="13">
        <v>739.38742922567496</v>
      </c>
      <c r="K41" s="13">
        <v>741.09482937936502</v>
      </c>
      <c r="L41" s="13">
        <v>769.10900234795395</v>
      </c>
      <c r="M41" s="13">
        <v>849.343523667672</v>
      </c>
      <c r="N41" s="13">
        <v>845.06565583949703</v>
      </c>
      <c r="O41" s="158">
        <v>411.78379361352899</v>
      </c>
      <c r="Q41" s="13" t="e">
        <v>#VALUE!</v>
      </c>
      <c r="R41" s="13" t="e">
        <v>#VALUE!</v>
      </c>
      <c r="S41" s="13" t="e">
        <v>#VALUE!</v>
      </c>
      <c r="T41" s="13" t="e">
        <f t="shared" si="10"/>
        <v>#VALUE!</v>
      </c>
      <c r="U41" s="88">
        <f t="shared" si="11"/>
        <v>0</v>
      </c>
      <c r="V41" s="13" t="e">
        <f t="shared" si="12"/>
        <v>#VALUE!</v>
      </c>
      <c r="W41" s="88">
        <f t="shared" si="13"/>
        <v>0</v>
      </c>
      <c r="Y41" s="13">
        <v>57.263369160548102</v>
      </c>
      <c r="Z41" s="13">
        <v>32.164137013504202</v>
      </c>
      <c r="AA41" s="13">
        <v>38.9141351864019</v>
      </c>
      <c r="AB41" s="13">
        <v>37.178214454576</v>
      </c>
      <c r="AC41" s="13">
        <v>89.431194337887803</v>
      </c>
      <c r="AD41" s="13">
        <v>49.468496762436203</v>
      </c>
      <c r="AE41" s="13">
        <v>33.337637684327703</v>
      </c>
      <c r="AH41" s="13">
        <v>7.3911360337262604</v>
      </c>
      <c r="AI41" s="13">
        <v>7.7521504370590302</v>
      </c>
      <c r="AJ41" s="13">
        <v>7.9884091505649604</v>
      </c>
      <c r="AK41" s="13">
        <v>8.6618146408119703</v>
      </c>
      <c r="AL41" s="13">
        <v>17.039315072956001</v>
      </c>
      <c r="AM41" s="13">
        <v>10.337660508441701</v>
      </c>
      <c r="AN41" s="13">
        <v>8.0218306925121095</v>
      </c>
      <c r="AQ41" s="13">
        <v>631.672001548244</v>
      </c>
      <c r="AR41" s="13">
        <v>693.98105178001003</v>
      </c>
      <c r="AS41" s="13">
        <v>685.49016801505104</v>
      </c>
      <c r="AT41" s="13">
        <v>714.19000602439098</v>
      </c>
      <c r="AU41" s="13">
        <v>738.90084875803802</v>
      </c>
      <c r="AV41" s="13">
        <v>773.72083748724594</v>
      </c>
      <c r="AW41" s="13">
        <v>366.07749014922899</v>
      </c>
    </row>
    <row r="42" spans="1:49">
      <c r="A42" s="3" t="s">
        <v>881</v>
      </c>
      <c r="B42" s="3" t="s">
        <v>830</v>
      </c>
      <c r="C42" s="3" t="s">
        <v>831</v>
      </c>
      <c r="D42" s="3" t="s">
        <v>832</v>
      </c>
      <c r="E42" s="3" t="s">
        <v>868</v>
      </c>
      <c r="F42" s="2">
        <v>1</v>
      </c>
      <c r="H42" s="16" t="s">
        <v>882</v>
      </c>
      <c r="I42" s="13">
        <v>58.773273038723502</v>
      </c>
      <c r="J42" s="13">
        <v>60.6940582602342</v>
      </c>
      <c r="K42" s="13">
        <v>64.892755706935901</v>
      </c>
      <c r="L42" s="13">
        <v>59.883766903359501</v>
      </c>
      <c r="M42" s="13">
        <v>64.483349719005204</v>
      </c>
      <c r="N42" s="13">
        <v>62.123165850173102</v>
      </c>
      <c r="O42" s="158">
        <v>19.5806176323755</v>
      </c>
      <c r="Q42" s="13" t="e">
        <v>#VALUE!</v>
      </c>
      <c r="R42" s="13" t="e">
        <v>#VALUE!</v>
      </c>
      <c r="S42" s="13" t="e">
        <v>#VALUE!</v>
      </c>
      <c r="T42" s="13" t="e">
        <f t="shared" si="10"/>
        <v>#VALUE!</v>
      </c>
      <c r="U42" s="88">
        <f t="shared" si="11"/>
        <v>0</v>
      </c>
      <c r="V42" s="13" t="e">
        <f t="shared" si="12"/>
        <v>#VALUE!</v>
      </c>
      <c r="W42" s="88">
        <f t="shared" si="13"/>
        <v>0</v>
      </c>
      <c r="Y42" s="13">
        <v>52.569904418196103</v>
      </c>
      <c r="Z42" s="13">
        <v>55.462056390252499</v>
      </c>
      <c r="AA42" s="13">
        <v>58.652635940003798</v>
      </c>
      <c r="AB42" s="13">
        <v>44.903013543681901</v>
      </c>
      <c r="AC42" s="13">
        <v>48.028771657683599</v>
      </c>
      <c r="AD42" s="13">
        <v>45.752683388048098</v>
      </c>
      <c r="AE42" s="13">
        <v>11.0375144161692</v>
      </c>
      <c r="AH42" s="13">
        <v>38.226537415281101</v>
      </c>
      <c r="AI42" s="13">
        <v>41.400258760234202</v>
      </c>
      <c r="AJ42" s="13">
        <v>39.954520073935903</v>
      </c>
      <c r="AK42" s="13">
        <v>27.7315152533595</v>
      </c>
      <c r="AL42" s="13">
        <v>34.038071083943798</v>
      </c>
      <c r="AM42" s="13">
        <v>33.511666390401402</v>
      </c>
      <c r="AN42" s="13">
        <v>7.2397324565583601</v>
      </c>
      <c r="AQ42" s="13">
        <v>0</v>
      </c>
      <c r="AR42" s="13">
        <v>0.384903</v>
      </c>
      <c r="AS42" s="13">
        <v>0</v>
      </c>
      <c r="AT42" s="13">
        <v>7.1142409999999998</v>
      </c>
      <c r="AU42" s="13">
        <v>6.8706066666666699</v>
      </c>
      <c r="AV42" s="13">
        <v>6.58933788888889</v>
      </c>
      <c r="AW42" s="13">
        <v>4.6412656666666701</v>
      </c>
    </row>
    <row r="43" spans="1:49">
      <c r="A43" s="3" t="s">
        <v>883</v>
      </c>
      <c r="B43" s="3" t="s">
        <v>837</v>
      </c>
      <c r="C43" s="3" t="s">
        <v>838</v>
      </c>
      <c r="D43" s="3" t="s">
        <v>839</v>
      </c>
      <c r="E43" s="3" t="s">
        <v>868</v>
      </c>
      <c r="F43" s="2">
        <v>1</v>
      </c>
      <c r="H43" s="16" t="s">
        <v>884</v>
      </c>
      <c r="I43" s="13">
        <v>199.804651108673</v>
      </c>
      <c r="J43" s="13">
        <v>108.54669601356601</v>
      </c>
      <c r="K43" s="13">
        <v>133.36226435655001</v>
      </c>
      <c r="L43" s="13">
        <v>132.51997145218499</v>
      </c>
      <c r="M43" s="13">
        <v>137.295627676435</v>
      </c>
      <c r="N43" s="13">
        <v>120.61429896345</v>
      </c>
      <c r="O43" s="158">
        <v>58.876679468802799</v>
      </c>
      <c r="Q43" s="13" t="e">
        <v>#VALUE!</v>
      </c>
      <c r="R43" s="13" t="e">
        <v>#VALUE!</v>
      </c>
      <c r="S43" s="13" t="e">
        <v>#VALUE!</v>
      </c>
      <c r="T43" s="13" t="e">
        <f t="shared" si="10"/>
        <v>#VALUE!</v>
      </c>
      <c r="U43" s="88">
        <f t="shared" si="11"/>
        <v>0</v>
      </c>
      <c r="V43" s="13" t="e">
        <f t="shared" si="12"/>
        <v>#VALUE!</v>
      </c>
      <c r="W43" s="88">
        <f t="shared" si="13"/>
        <v>0</v>
      </c>
      <c r="Y43" s="13">
        <v>111.115489069928</v>
      </c>
      <c r="Z43" s="13">
        <v>81.065208969107999</v>
      </c>
      <c r="AA43" s="13">
        <v>100.58256626360399</v>
      </c>
      <c r="AB43" s="13">
        <v>92.018128057979297</v>
      </c>
      <c r="AC43" s="13">
        <v>87.896849023203799</v>
      </c>
      <c r="AD43" s="13">
        <v>80.150625238866397</v>
      </c>
      <c r="AE43" s="13">
        <v>40.155353771282499</v>
      </c>
      <c r="AH43" s="13">
        <v>63.217661778176797</v>
      </c>
      <c r="AI43" s="13">
        <v>45.474432760362397</v>
      </c>
      <c r="AJ43" s="13">
        <v>57.322022506741597</v>
      </c>
      <c r="AK43" s="13">
        <v>52.022529212571797</v>
      </c>
      <c r="AL43" s="13">
        <v>50.317494181730503</v>
      </c>
      <c r="AM43" s="13">
        <v>45.231181904717701</v>
      </c>
      <c r="AN43" s="13">
        <v>21.997002231597001</v>
      </c>
      <c r="AQ43" s="13">
        <v>73.136457049362093</v>
      </c>
      <c r="AR43" s="13">
        <v>18.248149919791501</v>
      </c>
      <c r="AS43" s="13">
        <v>20.623001372278999</v>
      </c>
      <c r="AT43" s="13">
        <v>20.8390591477154</v>
      </c>
      <c r="AU43" s="13">
        <v>21.231494764700301</v>
      </c>
      <c r="AV43" s="13">
        <v>20.861890619457899</v>
      </c>
      <c r="AW43" s="13">
        <v>10.633159385115899</v>
      </c>
    </row>
    <row r="44" spans="1:49" ht="15.75" thickBot="1">
      <c r="A44" s="3" t="s">
        <v>885</v>
      </c>
      <c r="B44" s="3" t="s">
        <v>837</v>
      </c>
      <c r="C44" s="3" t="s">
        <v>838</v>
      </c>
      <c r="D44" s="3" t="s">
        <v>839</v>
      </c>
      <c r="E44" s="3" t="s">
        <v>868</v>
      </c>
      <c r="F44" s="2">
        <v>1</v>
      </c>
      <c r="H44" s="14" t="s">
        <v>217</v>
      </c>
      <c r="I44" s="15">
        <v>5069.5839507022301</v>
      </c>
      <c r="J44" s="15">
        <v>5032.3866292803896</v>
      </c>
      <c r="K44" s="15">
        <v>4967.71692105289</v>
      </c>
      <c r="L44" s="15">
        <v>5110.0036110319697</v>
      </c>
      <c r="M44" s="15">
        <v>5272.6922834506604</v>
      </c>
      <c r="N44" s="15">
        <v>5453.0203131972303</v>
      </c>
      <c r="O44" s="159">
        <v>2656.03139941787</v>
      </c>
      <c r="Q44" s="15" t="e">
        <v>#VALUE!</v>
      </c>
      <c r="R44" s="15" t="e">
        <v>#VALUE!</v>
      </c>
      <c r="S44" s="15" t="e">
        <v>#VALUE!</v>
      </c>
      <c r="T44" s="15" t="e">
        <f t="shared" si="10"/>
        <v>#VALUE!</v>
      </c>
      <c r="U44" s="91">
        <f t="shared" si="11"/>
        <v>0</v>
      </c>
      <c r="V44" s="15" t="e">
        <f t="shared" si="12"/>
        <v>#VALUE!</v>
      </c>
      <c r="W44" s="91">
        <f t="shared" si="13"/>
        <v>0</v>
      </c>
      <c r="Y44" s="15">
        <v>2640.1646047428999</v>
      </c>
      <c r="Z44" s="15">
        <v>2601.8931209317702</v>
      </c>
      <c r="AA44" s="15">
        <v>2519.6547162105999</v>
      </c>
      <c r="AB44" s="15">
        <v>2514.41802053933</v>
      </c>
      <c r="AC44" s="15">
        <v>2549.5548326639901</v>
      </c>
      <c r="AD44" s="15">
        <v>2530.85486963639</v>
      </c>
      <c r="AE44" s="15">
        <v>1387.53835347932</v>
      </c>
      <c r="AH44" s="15">
        <v>1173.0240434331399</v>
      </c>
      <c r="AI44" s="15">
        <v>1140.03729687912</v>
      </c>
      <c r="AJ44" s="15">
        <v>1127.1980236689001</v>
      </c>
      <c r="AK44" s="15">
        <v>1122.2445208319</v>
      </c>
      <c r="AL44" s="15">
        <v>1123.54413351629</v>
      </c>
      <c r="AM44" s="15">
        <v>1138.33453452513</v>
      </c>
      <c r="AN44" s="15">
        <v>344.90583774801001</v>
      </c>
      <c r="AQ44" s="15">
        <v>1792.29829126444</v>
      </c>
      <c r="AR44" s="15">
        <v>1822.9084581192501</v>
      </c>
      <c r="AS44" s="15">
        <v>1789.6838825167799</v>
      </c>
      <c r="AT44" s="15">
        <v>1862.24400417211</v>
      </c>
      <c r="AU44" s="15">
        <v>1922.5526685618499</v>
      </c>
      <c r="AV44" s="15">
        <v>2076.0140158785898</v>
      </c>
      <c r="AW44" s="15">
        <v>1009.0644955821681</v>
      </c>
    </row>
    <row r="45" spans="1:49">
      <c r="O45" s="2">
        <v>0.98697118230858383</v>
      </c>
      <c r="R45" s="95"/>
      <c r="S45" s="95"/>
      <c r="U45" s="93"/>
      <c r="W45" s="93"/>
    </row>
    <row r="46" spans="1:49" ht="18.75">
      <c r="H46" s="8" t="s">
        <v>88</v>
      </c>
      <c r="I46" s="9"/>
      <c r="J46" s="9"/>
      <c r="K46" s="9"/>
      <c r="L46" s="9"/>
      <c r="M46" s="9"/>
      <c r="N46" s="9"/>
      <c r="O46" s="9"/>
      <c r="Q46" s="8" t="s">
        <v>88</v>
      </c>
      <c r="R46" s="9"/>
      <c r="S46" s="9"/>
      <c r="U46" s="93"/>
      <c r="W46" s="93"/>
      <c r="Y46" s="8" t="s">
        <v>88</v>
      </c>
      <c r="Z46" s="9"/>
      <c r="AA46" s="9"/>
      <c r="AB46" s="9"/>
      <c r="AC46" s="9"/>
      <c r="AD46" s="9"/>
      <c r="AE46" s="9"/>
      <c r="AH46" s="8" t="s">
        <v>88</v>
      </c>
      <c r="AI46" s="9"/>
      <c r="AJ46" s="9"/>
      <c r="AK46" s="9"/>
      <c r="AL46" s="9"/>
      <c r="AM46" s="9"/>
      <c r="AN46" s="9"/>
      <c r="AQ46" s="8" t="s">
        <v>88</v>
      </c>
      <c r="AR46" s="9"/>
      <c r="AS46" s="9"/>
      <c r="AT46" s="9"/>
      <c r="AU46" s="9"/>
      <c r="AV46" s="9"/>
      <c r="AW46" s="9"/>
    </row>
    <row r="47" spans="1:49">
      <c r="H47" s="10" t="s">
        <v>220</v>
      </c>
      <c r="I47" s="11">
        <v>2020</v>
      </c>
      <c r="J47" s="11">
        <v>2021</v>
      </c>
      <c r="K47" s="11">
        <v>2022</v>
      </c>
      <c r="L47" s="11">
        <v>2023</v>
      </c>
      <c r="M47" s="11">
        <v>2024</v>
      </c>
      <c r="N47" s="11" t="s">
        <v>813</v>
      </c>
      <c r="O47" s="11" t="s">
        <v>910</v>
      </c>
      <c r="Q47" s="11">
        <f t="shared" ref="Q47:S47" si="14">Q34</f>
        <v>2020</v>
      </c>
      <c r="R47" s="11" t="str">
        <f t="shared" si="14"/>
        <v>2025</v>
      </c>
      <c r="S47" s="11">
        <f t="shared" si="14"/>
        <v>2026</v>
      </c>
      <c r="T47" s="11" t="str">
        <f>RIGHT(S47,2)&amp;" vs "&amp;RIGHT(R47,2)</f>
        <v>26 vs 25</v>
      </c>
      <c r="U47" s="94" t="str">
        <f>T47&amp;" %"</f>
        <v>26 vs 25 %</v>
      </c>
      <c r="V47" s="11" t="str">
        <f>RIGHT(S47,2)&amp;" vs Base"</f>
        <v>26 vs Base</v>
      </c>
      <c r="W47" s="94" t="str">
        <f>RIGHT(S47,2)&amp;" vs Base %"</f>
        <v>26 vs Base %</v>
      </c>
      <c r="Y47" s="11">
        <v>2020</v>
      </c>
      <c r="Z47" s="11">
        <v>2021</v>
      </c>
      <c r="AA47" s="11">
        <v>2022</v>
      </c>
      <c r="AB47" s="11">
        <v>2023</v>
      </c>
      <c r="AC47" s="11">
        <v>2024</v>
      </c>
      <c r="AD47" s="11" t="s">
        <v>813</v>
      </c>
      <c r="AE47" s="11" t="s">
        <v>910</v>
      </c>
      <c r="AH47" s="11">
        <v>2020</v>
      </c>
      <c r="AI47" s="11">
        <v>2021</v>
      </c>
      <c r="AJ47" s="11">
        <v>2022</v>
      </c>
      <c r="AK47" s="11">
        <v>2023</v>
      </c>
      <c r="AL47" s="11">
        <v>2024</v>
      </c>
      <c r="AM47" s="11" t="s">
        <v>813</v>
      </c>
      <c r="AN47" s="11" t="s">
        <v>910</v>
      </c>
      <c r="AQ47" s="11">
        <v>2020</v>
      </c>
      <c r="AR47" s="11">
        <v>2021</v>
      </c>
      <c r="AS47" s="11">
        <v>2022</v>
      </c>
      <c r="AT47" s="11">
        <v>2023</v>
      </c>
      <c r="AU47" s="11">
        <v>2024</v>
      </c>
      <c r="AV47" s="11" t="s">
        <v>813</v>
      </c>
      <c r="AW47" s="11" t="s">
        <v>814</v>
      </c>
    </row>
    <row r="48" spans="1:49">
      <c r="A48" s="3" t="s">
        <v>886</v>
      </c>
      <c r="B48" s="3" t="s">
        <v>830</v>
      </c>
      <c r="C48" s="3" t="s">
        <v>831</v>
      </c>
      <c r="D48" s="3" t="s">
        <v>832</v>
      </c>
      <c r="E48" s="3" t="s">
        <v>868</v>
      </c>
      <c r="F48" s="2">
        <v>100</v>
      </c>
      <c r="H48" s="16" t="s">
        <v>887</v>
      </c>
      <c r="I48" s="18">
        <v>0.12072272140365201</v>
      </c>
      <c r="J48" s="18">
        <v>0.39993656576938696</v>
      </c>
      <c r="K48" s="18">
        <v>0.69181339271837405</v>
      </c>
      <c r="L48" s="18">
        <v>0.75461087683625194</v>
      </c>
      <c r="M48" s="18">
        <v>0.84012870951602492</v>
      </c>
      <c r="N48" s="18">
        <v>0.99834841203066504</v>
      </c>
      <c r="O48" s="18">
        <v>0.9957928375610039</v>
      </c>
      <c r="Q48" s="18" t="e">
        <v>#VALUE!</v>
      </c>
      <c r="R48" s="18" t="e">
        <v>#VALUE!</v>
      </c>
      <c r="S48" s="18" t="e">
        <v>#VALUE!</v>
      </c>
      <c r="T48" s="18" t="e">
        <f>S48-Q48</f>
        <v>#VALUE!</v>
      </c>
      <c r="U48" s="88">
        <f>IFERROR(T48/R48,0)</f>
        <v>0</v>
      </c>
      <c r="V48" s="18" t="e">
        <f t="shared" ref="V48:V50" si="15">S48-Q48</f>
        <v>#VALUE!</v>
      </c>
      <c r="W48" s="88">
        <f t="shared" ref="W48:W50" si="16">IFERROR(V48/Q48,0)</f>
        <v>0</v>
      </c>
      <c r="Y48" s="18">
        <v>0.17553657942387102</v>
      </c>
      <c r="Z48" s="18">
        <v>0.65835879709472911</v>
      </c>
      <c r="AA48" s="18">
        <v>0.92938269368289395</v>
      </c>
      <c r="AB48" s="18">
        <v>0.99999209245796394</v>
      </c>
      <c r="AC48" s="18">
        <v>0.99999411850201891</v>
      </c>
      <c r="AD48" s="18">
        <v>1</v>
      </c>
      <c r="AE48" s="18">
        <v>1</v>
      </c>
      <c r="AH48" s="18">
        <v>0.14388835117952101</v>
      </c>
      <c r="AI48" s="18">
        <v>1</v>
      </c>
      <c r="AJ48" s="18">
        <v>1</v>
      </c>
      <c r="AK48" s="18">
        <v>1</v>
      </c>
      <c r="AL48" s="18">
        <v>1</v>
      </c>
      <c r="AM48" s="18">
        <v>1</v>
      </c>
      <c r="AN48" s="18">
        <v>1</v>
      </c>
      <c r="AQ48" s="18">
        <v>0</v>
      </c>
      <c r="AR48" s="18">
        <v>0</v>
      </c>
      <c r="AS48" s="18">
        <v>1.4497951726697501E-3</v>
      </c>
      <c r="AT48" s="18">
        <v>9.1621122573810401E-2</v>
      </c>
      <c r="AU48" s="18">
        <v>0.42769483095244298</v>
      </c>
      <c r="AV48" s="18">
        <v>0.99999999999603006</v>
      </c>
      <c r="AW48" s="18">
        <v>1</v>
      </c>
    </row>
    <row r="49" spans="1:49">
      <c r="A49" s="3" t="s">
        <v>888</v>
      </c>
      <c r="B49" s="3" t="s">
        <v>830</v>
      </c>
      <c r="C49" s="3" t="s">
        <v>831</v>
      </c>
      <c r="D49" s="3" t="s">
        <v>832</v>
      </c>
      <c r="E49" s="3" t="s">
        <v>868</v>
      </c>
      <c r="F49" s="2">
        <v>100</v>
      </c>
      <c r="H49" s="19" t="s">
        <v>889</v>
      </c>
      <c r="I49" s="18">
        <v>9.8725485115390296E-2</v>
      </c>
      <c r="J49" s="18">
        <v>0.32855620785994505</v>
      </c>
      <c r="K49" s="18">
        <v>0.56172421797023298</v>
      </c>
      <c r="L49" s="18">
        <v>0.61327691785528993</v>
      </c>
      <c r="M49" s="18">
        <v>0.67331466558041397</v>
      </c>
      <c r="N49" s="18">
        <v>0.81018251607424707</v>
      </c>
      <c r="O49" s="18">
        <v>0.72035382352129407</v>
      </c>
      <c r="Q49" s="18" t="e">
        <v>#VALUE!</v>
      </c>
      <c r="R49" s="18" t="e">
        <v>#VALUE!</v>
      </c>
      <c r="S49" s="18" t="e">
        <v>#VALUE!</v>
      </c>
      <c r="T49" s="18" t="e">
        <f>S49-Q49</f>
        <v>#VALUE!</v>
      </c>
      <c r="U49" s="88">
        <f>IFERROR(T49/R49,0)</f>
        <v>0</v>
      </c>
      <c r="V49" s="18" t="e">
        <f t="shared" si="15"/>
        <v>#VALUE!</v>
      </c>
      <c r="W49" s="88">
        <f t="shared" si="16"/>
        <v>0</v>
      </c>
      <c r="Y49" s="18">
        <v>0.16104300708827299</v>
      </c>
      <c r="Z49" s="18">
        <v>0.61572419652087396</v>
      </c>
      <c r="AA49" s="18">
        <v>0.85632711955108509</v>
      </c>
      <c r="AB49" s="18">
        <v>0.93075958148800797</v>
      </c>
      <c r="AC49" s="18">
        <v>0.91160934758822099</v>
      </c>
      <c r="AD49" s="18">
        <v>0.93070649467365696</v>
      </c>
      <c r="AE49" s="18">
        <v>0.79551789411100005</v>
      </c>
      <c r="AH49" s="18">
        <v>0.130560232055006</v>
      </c>
      <c r="AI49" s="18">
        <v>0.91699671386480108</v>
      </c>
      <c r="AJ49" s="18">
        <v>0.90661361223060299</v>
      </c>
      <c r="AK49" s="18">
        <v>0.92121515635362494</v>
      </c>
      <c r="AL49" s="18">
        <v>0.90975443036554193</v>
      </c>
      <c r="AM49" s="18">
        <v>0.92174487718522802</v>
      </c>
      <c r="AN49" s="18">
        <v>0.56241763819116197</v>
      </c>
      <c r="AQ49" s="18">
        <v>2.5032477193485396E-3</v>
      </c>
      <c r="AR49" s="18">
        <v>3.2550177786337497E-3</v>
      </c>
      <c r="AS49" s="18">
        <v>6.4001652090045005E-3</v>
      </c>
      <c r="AT49" s="18">
        <v>6.0554367605620295E-2</v>
      </c>
      <c r="AU49" s="18">
        <v>0.26248532812804604</v>
      </c>
      <c r="AV49" s="18">
        <v>0.61408157176601097</v>
      </c>
      <c r="AW49" s="18">
        <v>0.53859782709459703</v>
      </c>
    </row>
    <row r="50" spans="1:49">
      <c r="A50" s="3" t="s">
        <v>890</v>
      </c>
      <c r="B50" s="3" t="s">
        <v>830</v>
      </c>
      <c r="C50" s="3" t="s">
        <v>831</v>
      </c>
      <c r="D50" s="3" t="s">
        <v>832</v>
      </c>
      <c r="E50" s="3" t="s">
        <v>868</v>
      </c>
      <c r="F50" s="2">
        <v>100</v>
      </c>
      <c r="H50" s="20" t="s">
        <v>891</v>
      </c>
      <c r="I50" s="18">
        <v>1.1105133123076E-2</v>
      </c>
      <c r="J50" s="18">
        <v>4.1979883215822302E-3</v>
      </c>
      <c r="K50" s="18">
        <v>4.1671632320745503E-3</v>
      </c>
      <c r="L50" s="18">
        <v>4.3392995417262095E-3</v>
      </c>
      <c r="M50" s="18">
        <v>5.9570838815469892E-3</v>
      </c>
      <c r="N50" s="18">
        <v>4.5446363762286605E-3</v>
      </c>
      <c r="O50" s="18">
        <v>5.12059004538326E-3</v>
      </c>
      <c r="Q50" s="18" t="e">
        <v>#VALUE!</v>
      </c>
      <c r="R50" s="18" t="e">
        <v>#VALUE!</v>
      </c>
      <c r="S50" s="18" t="e">
        <v>#VALUE!</v>
      </c>
      <c r="T50" s="18" t="e">
        <f>S50-Q50</f>
        <v>#VALUE!</v>
      </c>
      <c r="U50" s="88">
        <f>IFERROR(T50/R50,0)</f>
        <v>0</v>
      </c>
      <c r="V50" s="18" t="e">
        <f t="shared" si="15"/>
        <v>#VALUE!</v>
      </c>
      <c r="W50" s="88">
        <f t="shared" si="16"/>
        <v>0</v>
      </c>
      <c r="Y50" s="18">
        <v>1.4810445449458501E-3</v>
      </c>
      <c r="Z50" s="18">
        <v>1.9017541618771599E-4</v>
      </c>
      <c r="AA50" s="18">
        <v>3.1703446949945299E-4</v>
      </c>
      <c r="AB50" s="18">
        <v>5.0331778226456593E-4</v>
      </c>
      <c r="AC50" s="18">
        <v>6.60310869629564E-4</v>
      </c>
      <c r="AD50" s="18">
        <v>1.1847552052618199E-3</v>
      </c>
      <c r="AE50" s="18">
        <v>1.49224195816204E-3</v>
      </c>
      <c r="AH50" s="18">
        <v>1.9778817573403999E-4</v>
      </c>
      <c r="AI50" s="18">
        <v>1.21641456139401E-4</v>
      </c>
      <c r="AJ50" s="18">
        <v>2.8478577315066401E-4</v>
      </c>
      <c r="AK50" s="18">
        <v>2.8727584269563796E-4</v>
      </c>
      <c r="AL50" s="18">
        <v>3.46647941209269E-4</v>
      </c>
      <c r="AM50" s="18">
        <v>6.2742683004718099E-4</v>
      </c>
      <c r="AN50" s="18">
        <v>2.1242711725851298E-3</v>
      </c>
      <c r="AQ50" s="18">
        <v>1</v>
      </c>
      <c r="AR50" s="18">
        <v>1</v>
      </c>
      <c r="AS50" s="18">
        <v>0.86410258728504596</v>
      </c>
      <c r="AT50" s="18">
        <v>9.9010182127027807E-2</v>
      </c>
      <c r="AU50" s="18">
        <v>3.6069789693059802E-2</v>
      </c>
      <c r="AV50" s="18">
        <v>1.21883766202065E-2</v>
      </c>
      <c r="AW50" s="18">
        <v>1.4641792611077599E-2</v>
      </c>
    </row>
    <row r="51" spans="1:49">
      <c r="H51" s="96" t="s">
        <v>892</v>
      </c>
      <c r="I51" s="96"/>
      <c r="J51" s="96"/>
      <c r="K51" s="96"/>
      <c r="L51" s="96"/>
      <c r="M51" s="96"/>
      <c r="N51" s="96"/>
      <c r="O51" s="96"/>
      <c r="P51" s="96"/>
      <c r="Q51" s="96"/>
      <c r="R51" s="96"/>
      <c r="S51" s="96"/>
      <c r="T51" s="96"/>
      <c r="U51" s="96"/>
      <c r="V51" s="96"/>
      <c r="W51" s="96"/>
      <c r="X51" s="96"/>
      <c r="Y51" s="96"/>
      <c r="Z51" s="96"/>
      <c r="AA51" s="96"/>
      <c r="AB51" s="96"/>
      <c r="AC51" s="96"/>
      <c r="AD51" s="96"/>
      <c r="AE51" s="96"/>
      <c r="AH51" s="919"/>
      <c r="AI51" s="919"/>
      <c r="AJ51" s="919"/>
      <c r="AK51" s="919"/>
      <c r="AL51" s="919"/>
      <c r="AM51" s="919"/>
      <c r="AN51" s="919"/>
    </row>
    <row r="52" spans="1:49">
      <c r="H52" s="17"/>
      <c r="I52" s="17"/>
      <c r="J52" s="17"/>
      <c r="K52" s="17"/>
      <c r="L52" s="17"/>
      <c r="M52" s="17"/>
      <c r="N52" s="17"/>
      <c r="O52" s="17"/>
      <c r="Q52" s="17"/>
      <c r="R52" s="17"/>
      <c r="S52" s="17"/>
      <c r="U52" s="93"/>
      <c r="W52" s="93"/>
      <c r="Y52" s="17"/>
      <c r="Z52" s="17"/>
      <c r="AA52" s="17"/>
      <c r="AB52" s="17"/>
      <c r="AC52" s="17"/>
      <c r="AD52" s="17"/>
      <c r="AE52" s="17"/>
      <c r="AH52" s="17"/>
      <c r="AI52" s="17"/>
      <c r="AJ52" s="17"/>
      <c r="AK52" s="17"/>
      <c r="AL52" s="17"/>
      <c r="AM52" s="17"/>
      <c r="AN52" s="17"/>
      <c r="AQ52" s="17"/>
      <c r="AR52" s="17"/>
      <c r="AS52" s="17"/>
      <c r="AT52" s="17"/>
      <c r="AU52" s="17"/>
      <c r="AV52" s="17"/>
      <c r="AW52" s="17"/>
    </row>
    <row r="53" spans="1:49" ht="18.75">
      <c r="H53" s="8" t="s">
        <v>89</v>
      </c>
      <c r="I53" s="9"/>
      <c r="J53" s="9"/>
      <c r="K53" s="9"/>
      <c r="L53" s="9"/>
      <c r="M53" s="9"/>
      <c r="N53" s="9"/>
      <c r="O53" s="9"/>
      <c r="Q53" s="8" t="s">
        <v>893</v>
      </c>
      <c r="R53" s="9"/>
      <c r="S53" s="9"/>
      <c r="U53" s="93"/>
      <c r="W53" s="93"/>
      <c r="Y53" s="8" t="s">
        <v>893</v>
      </c>
      <c r="Z53" s="9"/>
      <c r="AA53" s="9"/>
      <c r="AB53" s="9"/>
      <c r="AC53" s="9"/>
      <c r="AD53" s="9"/>
      <c r="AE53" s="9"/>
      <c r="AH53" s="8" t="s">
        <v>893</v>
      </c>
      <c r="AI53" s="9"/>
      <c r="AJ53" s="9"/>
      <c r="AK53" s="9"/>
      <c r="AL53" s="9"/>
      <c r="AM53" s="9"/>
      <c r="AN53" s="9"/>
      <c r="AQ53" s="8" t="s">
        <v>893</v>
      </c>
      <c r="AR53" s="9"/>
      <c r="AS53" s="9"/>
      <c r="AT53" s="9"/>
      <c r="AU53" s="9"/>
      <c r="AV53" s="9"/>
      <c r="AW53" s="9"/>
    </row>
    <row r="54" spans="1:49">
      <c r="H54" s="10" t="s">
        <v>208</v>
      </c>
      <c r="I54" s="11">
        <v>2020</v>
      </c>
      <c r="J54" s="11">
        <v>2021</v>
      </c>
      <c r="K54" s="11">
        <v>2022</v>
      </c>
      <c r="L54" s="11">
        <v>2023</v>
      </c>
      <c r="M54" s="11">
        <v>2024</v>
      </c>
      <c r="N54" s="11" t="s">
        <v>813</v>
      </c>
      <c r="O54" s="11" t="s">
        <v>910</v>
      </c>
      <c r="Q54" s="11">
        <f t="shared" ref="Q54:S54" si="17">Q47</f>
        <v>2020</v>
      </c>
      <c r="R54" s="11" t="str">
        <f t="shared" si="17"/>
        <v>2025</v>
      </c>
      <c r="S54" s="11">
        <f t="shared" si="17"/>
        <v>2026</v>
      </c>
      <c r="T54" s="11" t="str">
        <f>RIGHT(S54,2)&amp;" vs "&amp;RIGHT(R54,2)</f>
        <v>26 vs 25</v>
      </c>
      <c r="U54" s="94" t="str">
        <f>T54&amp;" %"</f>
        <v>26 vs 25 %</v>
      </c>
      <c r="V54" s="11" t="str">
        <f>RIGHT(S54,2)&amp;" vs Base"</f>
        <v>26 vs Base</v>
      </c>
      <c r="W54" s="94" t="str">
        <f>RIGHT(S54,2)&amp;" vs Base %"</f>
        <v>26 vs Base %</v>
      </c>
      <c r="Y54" s="11">
        <v>2020</v>
      </c>
      <c r="Z54" s="11">
        <v>2021</v>
      </c>
      <c r="AA54" s="11">
        <v>2022</v>
      </c>
      <c r="AB54" s="11">
        <v>2023</v>
      </c>
      <c r="AC54" s="11">
        <v>2024</v>
      </c>
      <c r="AD54" s="11" t="s">
        <v>813</v>
      </c>
      <c r="AE54" s="11" t="s">
        <v>910</v>
      </c>
      <c r="AH54" s="11">
        <v>2020</v>
      </c>
      <c r="AI54" s="11">
        <v>2021</v>
      </c>
      <c r="AJ54" s="11">
        <v>2022</v>
      </c>
      <c r="AK54" s="11">
        <v>2023</v>
      </c>
      <c r="AL54" s="11">
        <v>2024</v>
      </c>
      <c r="AM54" s="11" t="s">
        <v>813</v>
      </c>
      <c r="AN54" s="11" t="s">
        <v>910</v>
      </c>
      <c r="AQ54" s="11">
        <v>2020</v>
      </c>
      <c r="AR54" s="11">
        <v>2021</v>
      </c>
      <c r="AS54" s="11">
        <v>2022</v>
      </c>
      <c r="AT54" s="11">
        <v>2023</v>
      </c>
      <c r="AU54" s="11">
        <v>2024</v>
      </c>
      <c r="AV54" s="11" t="s">
        <v>813</v>
      </c>
      <c r="AW54" s="11" t="s">
        <v>814</v>
      </c>
    </row>
    <row r="55" spans="1:49">
      <c r="A55" s="3" t="s">
        <v>894</v>
      </c>
      <c r="B55" s="3" t="s">
        <v>830</v>
      </c>
      <c r="C55" s="3" t="s">
        <v>831</v>
      </c>
      <c r="D55" s="3" t="s">
        <v>832</v>
      </c>
      <c r="E55" s="3" t="s">
        <v>868</v>
      </c>
      <c r="F55" s="2">
        <v>1</v>
      </c>
      <c r="H55" s="16" t="s">
        <v>895</v>
      </c>
      <c r="I55" s="21">
        <v>3459.1254580960299</v>
      </c>
      <c r="J55" s="18">
        <v>3626.9589344300998</v>
      </c>
      <c r="K55" s="18">
        <v>3542.5711138881302</v>
      </c>
      <c r="L55" s="18">
        <v>3776.7117076015902</v>
      </c>
      <c r="M55" s="18">
        <v>3908.9389264717602</v>
      </c>
      <c r="N55" s="21">
        <v>4136.6399559818601</v>
      </c>
      <c r="O55" s="21">
        <v>1935.1703116489</v>
      </c>
      <c r="Q55" s="21" t="e">
        <v>#VALUE!</v>
      </c>
      <c r="R55" s="21" t="e">
        <v>#VALUE!</v>
      </c>
      <c r="S55" s="21" t="e">
        <v>#VALUE!</v>
      </c>
      <c r="T55" s="21" t="e">
        <f t="shared" ref="T55:T60" si="18">S55-R55</f>
        <v>#VALUE!</v>
      </c>
      <c r="U55" s="88">
        <f t="shared" ref="U55:U60" si="19">IFERROR(T55/R55,0)</f>
        <v>0</v>
      </c>
      <c r="V55" s="21" t="e">
        <f t="shared" ref="V55:V60" si="20">S55-Q55</f>
        <v>#VALUE!</v>
      </c>
      <c r="W55" s="88">
        <f t="shared" ref="W55:W60" si="21">IFERROR(V55/Q55,0)</f>
        <v>0</v>
      </c>
      <c r="Y55" s="21">
        <v>1616.3286253961401</v>
      </c>
      <c r="Z55" s="21">
        <v>1713.98102728601</v>
      </c>
      <c r="AA55" s="21">
        <v>1655.0989186310801</v>
      </c>
      <c r="AB55" s="21">
        <v>1695.12050808038</v>
      </c>
      <c r="AC55" s="21">
        <v>1754.59888625549</v>
      </c>
      <c r="AD55" s="21">
        <v>1772.8760798026401</v>
      </c>
      <c r="AE55" s="21">
        <v>867.57490238892797</v>
      </c>
      <c r="AH55" s="21">
        <v>773.22659504515798</v>
      </c>
      <c r="AI55" s="21">
        <v>810.20752179211001</v>
      </c>
      <c r="AJ55" s="21">
        <v>801.07222606148798</v>
      </c>
      <c r="AK55" s="21">
        <v>814.29714806117397</v>
      </c>
      <c r="AL55" s="21">
        <v>821.32141617208504</v>
      </c>
      <c r="AM55" s="21">
        <v>859.589090619167</v>
      </c>
      <c r="AN55" s="21">
        <v>412.92579648115401</v>
      </c>
      <c r="AQ55" s="21">
        <v>1387.51731197547</v>
      </c>
      <c r="AR55" s="21">
        <v>1444.2921004989701</v>
      </c>
      <c r="AS55" s="21">
        <v>1388.6072086592101</v>
      </c>
      <c r="AT55" s="21">
        <v>1545.46721298851</v>
      </c>
      <c r="AU55" s="21">
        <v>1578.0309108445099</v>
      </c>
      <c r="AV55" s="21">
        <v>1750.94601364089</v>
      </c>
      <c r="AW55" s="21">
        <v>844.06175532211205</v>
      </c>
    </row>
    <row r="56" spans="1:49">
      <c r="A56" s="3" t="s">
        <v>896</v>
      </c>
      <c r="B56" s="3" t="s">
        <v>830</v>
      </c>
      <c r="C56" s="3" t="s">
        <v>831</v>
      </c>
      <c r="D56" s="3" t="s">
        <v>832</v>
      </c>
      <c r="E56" s="3" t="s">
        <v>868</v>
      </c>
      <c r="F56" s="2">
        <v>1</v>
      </c>
      <c r="H56" s="16" t="s">
        <v>230</v>
      </c>
      <c r="I56" s="21">
        <v>1153.3321016689299</v>
      </c>
      <c r="J56" s="18">
        <v>1102.88975273086</v>
      </c>
      <c r="K56" s="18">
        <v>1092.2223204174099</v>
      </c>
      <c r="L56" s="18">
        <v>991.37240721567696</v>
      </c>
      <c r="M56" s="18">
        <v>1017.33025043129</v>
      </c>
      <c r="N56" s="21">
        <v>996.97354609189597</v>
      </c>
      <c r="O56" s="21">
        <v>902.30779148922704</v>
      </c>
      <c r="Q56" s="21" t="e">
        <v>#VALUE!</v>
      </c>
      <c r="R56" s="21" t="e">
        <v>#VALUE!</v>
      </c>
      <c r="S56" s="21" t="e">
        <v>#VALUE!</v>
      </c>
      <c r="T56" s="21" t="e">
        <f t="shared" si="18"/>
        <v>#VALUE!</v>
      </c>
      <c r="U56" s="88">
        <f t="shared" si="19"/>
        <v>0</v>
      </c>
      <c r="V56" s="21" t="e">
        <f t="shared" si="20"/>
        <v>#VALUE!</v>
      </c>
      <c r="W56" s="88">
        <f t="shared" si="21"/>
        <v>0</v>
      </c>
      <c r="Y56" s="21">
        <v>746.03009333083003</v>
      </c>
      <c r="Z56" s="21">
        <v>682.09120261171097</v>
      </c>
      <c r="AA56" s="21">
        <v>633.89791682694704</v>
      </c>
      <c r="AB56" s="21">
        <v>606.64619207806595</v>
      </c>
      <c r="AC56" s="21">
        <v>606.44337055140204</v>
      </c>
      <c r="AD56" s="21">
        <v>582.01697482285704</v>
      </c>
      <c r="AE56" s="21">
        <v>685.59484611159405</v>
      </c>
      <c r="AH56" s="21">
        <v>265.095640134522</v>
      </c>
      <c r="AI56" s="21">
        <v>214.52631531787401</v>
      </c>
      <c r="AJ56" s="21">
        <v>206.05977175693701</v>
      </c>
      <c r="AK56" s="21">
        <v>198.641760305742</v>
      </c>
      <c r="AL56" s="21">
        <v>199.81997559568799</v>
      </c>
      <c r="AM56" s="21">
        <v>184.71078851483901</v>
      </c>
      <c r="AN56" s="21">
        <v>93.961250531927604</v>
      </c>
      <c r="AQ56" s="21">
        <v>257.96224975706298</v>
      </c>
      <c r="AR56" s="21">
        <v>307.20704578363598</v>
      </c>
      <c r="AS56" s="21">
        <v>332.90403905095002</v>
      </c>
      <c r="AT56" s="21">
        <v>236.21285115222901</v>
      </c>
      <c r="AU56" s="21">
        <v>253.12856784515699</v>
      </c>
      <c r="AV56" s="21">
        <v>241.525454510179</v>
      </c>
      <c r="AW56" s="21">
        <v>121.65377273007999</v>
      </c>
    </row>
    <row r="57" spans="1:49">
      <c r="A57" s="3" t="s">
        <v>897</v>
      </c>
      <c r="B57" s="3" t="s">
        <v>830</v>
      </c>
      <c r="C57" s="3" t="s">
        <v>831</v>
      </c>
      <c r="D57" s="3" t="s">
        <v>832</v>
      </c>
      <c r="E57" s="3" t="s">
        <v>868</v>
      </c>
      <c r="F57" s="2">
        <v>1</v>
      </c>
      <c r="H57" s="16" t="s">
        <v>231</v>
      </c>
      <c r="I57" s="21">
        <v>199.72343031168199</v>
      </c>
      <c r="J57" s="18">
        <v>164.22688812420901</v>
      </c>
      <c r="K57" s="18">
        <v>157.55099992786199</v>
      </c>
      <c r="L57" s="18">
        <v>172.02239092039099</v>
      </c>
      <c r="M57" s="18">
        <v>176.286486580977</v>
      </c>
      <c r="N57" s="21">
        <v>166.44579368296701</v>
      </c>
      <c r="O57" s="21">
        <v>79.110598768490405</v>
      </c>
      <c r="Q57" s="21" t="e">
        <v>#VALUE!</v>
      </c>
      <c r="R57" s="21" t="e">
        <v>#VALUE!</v>
      </c>
      <c r="S57" s="21" t="e">
        <v>#VALUE!</v>
      </c>
      <c r="T57" s="21" t="e">
        <f t="shared" si="18"/>
        <v>#VALUE!</v>
      </c>
      <c r="U57" s="88">
        <f t="shared" si="19"/>
        <v>0</v>
      </c>
      <c r="V57" s="21" t="e">
        <f t="shared" si="20"/>
        <v>#VALUE!</v>
      </c>
      <c r="W57" s="88">
        <f t="shared" si="21"/>
        <v>0</v>
      </c>
      <c r="Y57" s="21">
        <v>111.574417133794</v>
      </c>
      <c r="Z57" s="21">
        <v>96.836291274937693</v>
      </c>
      <c r="AA57" s="21">
        <v>93.5916174889621</v>
      </c>
      <c r="AB57" s="21">
        <v>87.173547332901705</v>
      </c>
      <c r="AC57" s="21">
        <v>77.602391602974095</v>
      </c>
      <c r="AD57" s="21">
        <v>74.027047385091194</v>
      </c>
      <c r="AE57" s="21">
        <v>31.0509553372036</v>
      </c>
      <c r="AH57" s="21">
        <v>58.430413190050501</v>
      </c>
      <c r="AI57" s="21">
        <v>56.340937498764703</v>
      </c>
      <c r="AJ57" s="21">
        <v>50.003435343737898</v>
      </c>
      <c r="AK57" s="21">
        <v>45.779629552418903</v>
      </c>
      <c r="AL57" s="21">
        <v>40.38345992384</v>
      </c>
      <c r="AM57" s="21">
        <v>37.598125173112599</v>
      </c>
      <c r="AN57" s="21">
        <v>13.3911579736685</v>
      </c>
      <c r="AQ57" s="21">
        <v>71.199942777846502</v>
      </c>
      <c r="AR57" s="21">
        <v>51.316194725202699</v>
      </c>
      <c r="AS57" s="21">
        <v>42.023107971398701</v>
      </c>
      <c r="AT57" s="21">
        <v>55.8073920315233</v>
      </c>
      <c r="AU57" s="21">
        <v>60.365680478212198</v>
      </c>
      <c r="AV57" s="21">
        <v>52.195538764246301</v>
      </c>
      <c r="AW57" s="21">
        <v>27.919189156031798</v>
      </c>
    </row>
    <row r="58" spans="1:49">
      <c r="A58" s="3" t="s">
        <v>898</v>
      </c>
      <c r="B58" s="3" t="s">
        <v>830</v>
      </c>
      <c r="C58" s="3" t="s">
        <v>831</v>
      </c>
      <c r="D58" s="3" t="s">
        <v>832</v>
      </c>
      <c r="E58" s="3" t="s">
        <v>868</v>
      </c>
      <c r="F58" s="2">
        <v>1</v>
      </c>
      <c r="H58" s="16" t="s">
        <v>232</v>
      </c>
      <c r="I58" s="21">
        <v>57.598309516909801</v>
      </c>
      <c r="J58" s="18">
        <v>29.703097981651698</v>
      </c>
      <c r="K58" s="18">
        <v>42.01022246294</v>
      </c>
      <c r="L58" s="18">
        <v>37.267652842130602</v>
      </c>
      <c r="M58" s="18">
        <v>31.321880755141901</v>
      </c>
      <c r="N58" s="21">
        <v>28.643584530844102</v>
      </c>
      <c r="O58" s="21">
        <v>16.353117535229799</v>
      </c>
      <c r="Q58" s="21" t="e">
        <v>#VALUE!</v>
      </c>
      <c r="R58" s="21" t="e">
        <v>#VALUE!</v>
      </c>
      <c r="S58" s="21" t="e">
        <v>#VALUE!</v>
      </c>
      <c r="T58" s="21" t="e">
        <f t="shared" si="18"/>
        <v>#VALUE!</v>
      </c>
      <c r="U58" s="88">
        <f t="shared" si="19"/>
        <v>0</v>
      </c>
      <c r="V58" s="21" t="e">
        <f t="shared" si="20"/>
        <v>#VALUE!</v>
      </c>
      <c r="W58" s="88">
        <f t="shared" si="21"/>
        <v>0</v>
      </c>
      <c r="Y58" s="21">
        <v>55.115979812215997</v>
      </c>
      <c r="Z58" s="21">
        <v>27.858130790000001</v>
      </c>
      <c r="AA58" s="21">
        <v>36.483696999999999</v>
      </c>
      <c r="AB58" s="21">
        <v>33.350163989999999</v>
      </c>
      <c r="AC58" s="21">
        <v>21.525866125867399</v>
      </c>
      <c r="AD58" s="21">
        <v>18.1642109070389</v>
      </c>
      <c r="AE58" s="21">
        <v>11.5609916264003</v>
      </c>
      <c r="AH58" s="21">
        <v>13.053733285235101</v>
      </c>
      <c r="AI58" s="21">
        <v>13.48808951</v>
      </c>
      <c r="AJ58" s="21">
        <v>12.740568</v>
      </c>
      <c r="AK58" s="21">
        <v>11.5034537</v>
      </c>
      <c r="AL58" s="21">
        <v>10.661179173035199</v>
      </c>
      <c r="AM58" s="21">
        <v>9.0625703379361795</v>
      </c>
      <c r="AN58" s="21">
        <v>3.5092189497491999</v>
      </c>
      <c r="AQ58" s="21">
        <v>2.48232970469375</v>
      </c>
      <c r="AR58" s="21">
        <v>1.8449671916517001</v>
      </c>
      <c r="AS58" s="21">
        <v>5.5265254629400102</v>
      </c>
      <c r="AT58" s="21">
        <v>3.9174888521306399</v>
      </c>
      <c r="AU58" s="21">
        <v>9.7960146292745005</v>
      </c>
      <c r="AV58" s="21">
        <v>10.4793736238052</v>
      </c>
      <c r="AW58" s="21">
        <v>4.7921259088294796</v>
      </c>
    </row>
    <row r="59" spans="1:49">
      <c r="A59" s="3" t="s">
        <v>899</v>
      </c>
      <c r="B59" s="3" t="s">
        <v>837</v>
      </c>
      <c r="C59" s="3" t="s">
        <v>838</v>
      </c>
      <c r="D59" s="3" t="s">
        <v>839</v>
      </c>
      <c r="E59" s="3" t="s">
        <v>900</v>
      </c>
      <c r="F59" s="2">
        <v>1</v>
      </c>
      <c r="H59" s="16" t="s">
        <v>216</v>
      </c>
      <c r="I59" s="21">
        <v>199.804651108673</v>
      </c>
      <c r="J59" s="18">
        <v>108.607956013566</v>
      </c>
      <c r="K59" s="18">
        <v>133.36226435655001</v>
      </c>
      <c r="L59" s="18">
        <v>132.62945245218501</v>
      </c>
      <c r="M59" s="18">
        <v>138.814739211492</v>
      </c>
      <c r="N59" s="21">
        <v>124.31743290966</v>
      </c>
      <c r="O59" s="21">
        <v>61.053105678316399</v>
      </c>
      <c r="Q59" s="21" t="e">
        <v>#VALUE!</v>
      </c>
      <c r="R59" s="21" t="e">
        <v>#VALUE!</v>
      </c>
      <c r="S59" s="21" t="e">
        <v>#VALUE!</v>
      </c>
      <c r="T59" s="21" t="e">
        <f t="shared" si="18"/>
        <v>#VALUE!</v>
      </c>
      <c r="U59" s="88">
        <f t="shared" si="19"/>
        <v>0</v>
      </c>
      <c r="V59" s="21" t="e">
        <f t="shared" si="20"/>
        <v>#VALUE!</v>
      </c>
      <c r="W59" s="88">
        <f t="shared" si="21"/>
        <v>0</v>
      </c>
      <c r="Y59" s="21">
        <v>111.115489069928</v>
      </c>
      <c r="Z59" s="21">
        <v>81.126468969108004</v>
      </c>
      <c r="AA59" s="21">
        <v>100.58256626360399</v>
      </c>
      <c r="AB59" s="21">
        <v>92.127609057979299</v>
      </c>
      <c r="AC59" s="21">
        <v>89.384318128260801</v>
      </c>
      <c r="AD59" s="21">
        <v>83.770556718759096</v>
      </c>
      <c r="AE59" s="21">
        <v>42.154870455196203</v>
      </c>
      <c r="AH59" s="21">
        <v>63.217661778176797</v>
      </c>
      <c r="AI59" s="21">
        <v>45.474432760362397</v>
      </c>
      <c r="AJ59" s="21">
        <v>57.322022506741597</v>
      </c>
      <c r="AK59" s="21">
        <v>52.022529212571797</v>
      </c>
      <c r="AL59" s="21">
        <v>51.358102651635903</v>
      </c>
      <c r="AM59" s="21">
        <v>47.373959880074302</v>
      </c>
      <c r="AN59" s="21">
        <v>23.2211538115106</v>
      </c>
      <c r="AQ59" s="21">
        <v>73.136457049362093</v>
      </c>
      <c r="AR59" s="21">
        <v>18.248149919791501</v>
      </c>
      <c r="AS59" s="21">
        <v>20.623001372278999</v>
      </c>
      <c r="AT59" s="21">
        <v>20.8390591477154</v>
      </c>
      <c r="AU59" s="21">
        <v>21.231494764700301</v>
      </c>
      <c r="AV59" s="21">
        <v>20.867635339457902</v>
      </c>
      <c r="AW59" s="21">
        <v>10.637652465115901</v>
      </c>
    </row>
    <row r="60" spans="1:49" ht="15.75" thickBot="1">
      <c r="A60" s="3" t="s">
        <v>901</v>
      </c>
      <c r="B60" s="3" t="s">
        <v>837</v>
      </c>
      <c r="C60" s="3" t="s">
        <v>838</v>
      </c>
      <c r="D60" s="3" t="s">
        <v>839</v>
      </c>
      <c r="E60" s="3" t="s">
        <v>900</v>
      </c>
      <c r="F60" s="2">
        <v>1</v>
      </c>
      <c r="H60" s="14" t="s">
        <v>233</v>
      </c>
      <c r="I60" s="22">
        <v>5069.5839507022201</v>
      </c>
      <c r="J60" s="22">
        <v>5032.3866292803896</v>
      </c>
      <c r="K60" s="22">
        <v>4967.71692105289</v>
      </c>
      <c r="L60" s="22">
        <v>5110.0036110319697</v>
      </c>
      <c r="M60" s="22">
        <v>5272.6922834506604</v>
      </c>
      <c r="N60" s="22">
        <v>5453.0203131972303</v>
      </c>
      <c r="O60" s="22">
        <v>2993.9949251201701</v>
      </c>
      <c r="Q60" s="22" t="e">
        <v>#VALUE!</v>
      </c>
      <c r="R60" s="22" t="e">
        <v>#VALUE!</v>
      </c>
      <c r="S60" s="22" t="e">
        <v>#VALUE!</v>
      </c>
      <c r="T60" s="22" t="e">
        <f t="shared" si="18"/>
        <v>#VALUE!</v>
      </c>
      <c r="U60" s="91">
        <f t="shared" si="19"/>
        <v>0</v>
      </c>
      <c r="V60" s="22" t="e">
        <f t="shared" si="20"/>
        <v>#VALUE!</v>
      </c>
      <c r="W60" s="91">
        <f t="shared" si="21"/>
        <v>0</v>
      </c>
      <c r="Y60" s="22">
        <v>2640.1646047429099</v>
      </c>
      <c r="Z60" s="22">
        <v>2601.8931209317702</v>
      </c>
      <c r="AA60" s="22">
        <v>2519.6547162105899</v>
      </c>
      <c r="AB60" s="22">
        <v>2514.41802053932</v>
      </c>
      <c r="AC60" s="22">
        <v>2549.5548326640001</v>
      </c>
      <c r="AD60" s="22">
        <v>2530.85486963639</v>
      </c>
      <c r="AE60" s="22">
        <v>1637.9365659193199</v>
      </c>
      <c r="AH60" s="22">
        <v>1173.0240434331399</v>
      </c>
      <c r="AI60" s="22">
        <v>1140.03729687911</v>
      </c>
      <c r="AJ60" s="22">
        <v>1127.1980236689001</v>
      </c>
      <c r="AK60" s="22">
        <v>1122.24452083191</v>
      </c>
      <c r="AL60" s="22">
        <v>1123.54413351628</v>
      </c>
      <c r="AM60" s="22">
        <v>1138.33453452513</v>
      </c>
      <c r="AN60" s="22">
        <v>547.00857774801</v>
      </c>
      <c r="AQ60" s="22">
        <v>1792.29829126443</v>
      </c>
      <c r="AR60" s="22">
        <v>1822.9084581192501</v>
      </c>
      <c r="AS60" s="22">
        <v>1789.6838825167799</v>
      </c>
      <c r="AT60" s="22">
        <v>1862.24400417211</v>
      </c>
      <c r="AU60" s="22">
        <v>1922.5526685618499</v>
      </c>
      <c r="AV60" s="22">
        <v>2076.0140158785798</v>
      </c>
      <c r="AW60" s="22">
        <v>1009.06449558217</v>
      </c>
    </row>
  </sheetData>
  <mergeCells count="1">
    <mergeCell ref="AH51:AN51"/>
  </mergeCells>
  <pageMargins left="0.7" right="0.7" top="0.75" bottom="0.75" header="0.3" footer="0.3"/>
  <pageSetup orientation="portrait" r:id="rId1"/>
  <headerFooter>
    <oddFooter>&amp;L_x000D_&amp;1#&amp;"Aptos"&amp;7&amp;K000000 C2 General</oddFooter>
  </headerFooter>
  <customProperties>
    <customPr name="WORKBKFUNCTIONCACHE"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C2954-69A3-4D40-BEBF-F96FCB862E13}">
  <sheetPr codeName="Sheet2">
    <pageSetUpPr fitToPage="1"/>
  </sheetPr>
  <dimension ref="B1:F6"/>
  <sheetViews>
    <sheetView tabSelected="1" zoomScaleNormal="100" zoomScaleSheetLayoutView="90" workbookViewId="0"/>
  </sheetViews>
  <sheetFormatPr defaultColWidth="8.7109375" defaultRowHeight="15"/>
  <cols>
    <col min="1" max="1" width="8.7109375" style="29" customWidth="1"/>
    <col min="2" max="16384" width="8.7109375" style="29"/>
  </cols>
  <sheetData>
    <row r="1" spans="2:6">
      <c r="B1" s="122"/>
      <c r="C1" s="122"/>
      <c r="D1" s="122"/>
      <c r="E1" s="122"/>
      <c r="F1" s="122"/>
    </row>
    <row r="2" spans="2:6" ht="20.25">
      <c r="B2" s="74" t="s">
        <v>76</v>
      </c>
      <c r="C2" s="122"/>
      <c r="D2" s="122"/>
      <c r="E2" s="122"/>
      <c r="F2" s="122"/>
    </row>
    <row r="3" spans="2:6" ht="20.25">
      <c r="B3" s="74" t="s">
        <v>77</v>
      </c>
      <c r="C3" s="122"/>
      <c r="D3" s="122"/>
      <c r="E3" s="122"/>
      <c r="F3" s="122"/>
    </row>
    <row r="4" spans="2:6">
      <c r="B4" s="122"/>
      <c r="C4" s="122"/>
      <c r="D4" s="122"/>
      <c r="E4" s="122"/>
      <c r="F4" s="122"/>
    </row>
    <row r="5" spans="2:6">
      <c r="B5" s="122"/>
      <c r="C5" s="122"/>
      <c r="D5" s="122"/>
      <c r="E5" s="122"/>
      <c r="F5" s="122"/>
    </row>
    <row r="6" spans="2:6">
      <c r="B6" s="122"/>
      <c r="C6" s="122"/>
      <c r="D6" s="122"/>
      <c r="E6" s="122"/>
      <c r="F6" s="122"/>
    </row>
  </sheetData>
  <sheetProtection algorithmName="SHA-512" hashValue="Vv/5v0VcVGE/AxcJR64UPSUzawMi7a35AoQukA1uv0p6uE8H7mq0a8pxz402EjQOjIah+9/SX+P3qHKO9YBdEw==" saltValue="jk9sfDCju49z6adr+gN32Q==" spinCount="100000" sheet="1" objects="1" scenarios="1"/>
  <pageMargins left="0.70866141732283472" right="0.70866141732283472" top="0.74803149606299213" bottom="0.74803149606299213" header="0.31496062992125984" footer="0.31496062992125984"/>
  <pageSetup paperSize="9" scale="65" orientation="landscape" r:id="rId1"/>
  <customProperties>
    <customPr name="WORKBKFUNCTIONCACHE" r:id="rId2"/>
  </customPropertie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63625-1B66-427E-8DF2-92225F95F433}">
  <sheetPr codeName="Sheet41">
    <tabColor rgb="FFFF0000"/>
  </sheetPr>
  <dimension ref="B1:K45"/>
  <sheetViews>
    <sheetView showGridLines="0" topLeftCell="A18" workbookViewId="0">
      <selection activeCell="H37" sqref="H37"/>
    </sheetView>
  </sheetViews>
  <sheetFormatPr defaultColWidth="9.28515625" defaultRowHeight="15"/>
  <cols>
    <col min="2" max="2" width="41" bestFit="1" customWidth="1"/>
    <col min="3" max="3" width="29.7109375" customWidth="1"/>
    <col min="4" max="7" width="18.28515625" bestFit="1" customWidth="1"/>
    <col min="8" max="8" width="14.7109375" bestFit="1" customWidth="1"/>
    <col min="10" max="10" width="16.42578125" customWidth="1"/>
    <col min="11" max="11" width="12.28515625" customWidth="1"/>
  </cols>
  <sheetData>
    <row r="1" spans="2:11">
      <c r="B1" s="2" t="s">
        <v>798</v>
      </c>
      <c r="C1" s="3" t="s">
        <v>799</v>
      </c>
      <c r="D1" s="3" t="s">
        <v>799</v>
      </c>
      <c r="E1" s="3" t="s">
        <v>799</v>
      </c>
      <c r="F1" s="3" t="s">
        <v>799</v>
      </c>
      <c r="G1" s="3" t="s">
        <v>799</v>
      </c>
      <c r="H1" s="2"/>
      <c r="I1" s="2"/>
      <c r="J1" s="2"/>
      <c r="K1" s="2"/>
    </row>
    <row r="2" spans="2:11">
      <c r="B2" s="2" t="s">
        <v>800</v>
      </c>
      <c r="C2" s="3" t="s">
        <v>801</v>
      </c>
      <c r="D2" s="3" t="s">
        <v>801</v>
      </c>
      <c r="E2" s="3" t="s">
        <v>801</v>
      </c>
      <c r="F2" s="3" t="s">
        <v>801</v>
      </c>
      <c r="G2" s="3" t="s">
        <v>801</v>
      </c>
      <c r="H2" s="2"/>
      <c r="I2" s="2"/>
      <c r="J2" s="2"/>
      <c r="K2" s="2"/>
    </row>
    <row r="3" spans="2:11">
      <c r="B3" s="2" t="s">
        <v>802</v>
      </c>
      <c r="C3" s="3" t="s">
        <v>803</v>
      </c>
      <c r="D3" s="3" t="s">
        <v>803</v>
      </c>
      <c r="E3" s="3" t="s">
        <v>803</v>
      </c>
      <c r="F3" s="3" t="s">
        <v>803</v>
      </c>
      <c r="G3" s="3" t="s">
        <v>803</v>
      </c>
      <c r="H3" s="2"/>
      <c r="I3" s="2"/>
      <c r="J3" s="2"/>
      <c r="K3" s="2"/>
    </row>
    <row r="4" spans="2:11">
      <c r="B4" s="2" t="s">
        <v>804</v>
      </c>
      <c r="C4" s="4" t="s">
        <v>805</v>
      </c>
      <c r="D4" s="4" t="s">
        <v>805</v>
      </c>
      <c r="E4" s="4" t="s">
        <v>805</v>
      </c>
      <c r="F4" s="4" t="s">
        <v>805</v>
      </c>
      <c r="G4" s="4" t="s">
        <v>805</v>
      </c>
      <c r="H4" s="2"/>
      <c r="I4" s="2"/>
      <c r="J4" s="2"/>
      <c r="K4" s="2"/>
    </row>
    <row r="5" spans="2:11">
      <c r="B5" s="2" t="s">
        <v>810</v>
      </c>
      <c r="C5" s="3" t="s">
        <v>811</v>
      </c>
      <c r="D5" s="3" t="s">
        <v>811</v>
      </c>
      <c r="E5" s="3" t="s">
        <v>811</v>
      </c>
      <c r="F5" s="3" t="s">
        <v>811</v>
      </c>
      <c r="G5" s="3" t="s">
        <v>811</v>
      </c>
      <c r="H5" s="2"/>
      <c r="I5" s="2"/>
      <c r="J5" s="2"/>
      <c r="K5" s="2"/>
    </row>
    <row r="6" spans="2:11">
      <c r="B6" s="2" t="s">
        <v>812</v>
      </c>
      <c r="C6" s="4">
        <v>2020</v>
      </c>
      <c r="D6" s="4">
        <v>2022</v>
      </c>
      <c r="E6" s="4">
        <v>2023</v>
      </c>
      <c r="F6" s="4" t="s">
        <v>903</v>
      </c>
      <c r="G6" s="4" t="s">
        <v>813</v>
      </c>
      <c r="H6" s="2"/>
      <c r="I6" s="2"/>
      <c r="J6" s="2"/>
      <c r="K6" s="2"/>
    </row>
    <row r="7" spans="2:11">
      <c r="B7" s="2" t="s">
        <v>815</v>
      </c>
      <c r="C7" s="4" t="s">
        <v>816</v>
      </c>
      <c r="D7" s="4" t="s">
        <v>816</v>
      </c>
      <c r="E7" s="4" t="s">
        <v>816</v>
      </c>
      <c r="F7" s="4" t="s">
        <v>816</v>
      </c>
      <c r="G7" s="4" t="s">
        <v>816</v>
      </c>
      <c r="H7" s="2"/>
      <c r="I7" s="2"/>
      <c r="J7" s="2"/>
      <c r="K7" s="2"/>
    </row>
    <row r="8" spans="2:11">
      <c r="B8" s="2"/>
      <c r="C8" s="2"/>
      <c r="D8" s="2"/>
      <c r="E8" s="2"/>
      <c r="F8" s="2"/>
      <c r="G8" s="2"/>
      <c r="H8" s="2"/>
      <c r="I8" s="2"/>
      <c r="J8" s="2"/>
      <c r="K8" s="2"/>
    </row>
    <row r="9" spans="2:11">
      <c r="B9" s="2"/>
      <c r="C9" s="5"/>
      <c r="D9" s="5"/>
      <c r="E9" s="5"/>
      <c r="F9" s="5"/>
      <c r="G9" s="5"/>
      <c r="H9" s="2"/>
      <c r="I9" s="2"/>
      <c r="J9" s="2"/>
      <c r="K9" s="2"/>
    </row>
    <row r="10" spans="2:11">
      <c r="B10" s="2"/>
      <c r="C10" s="2"/>
      <c r="D10" s="2"/>
      <c r="E10" s="2"/>
      <c r="F10" s="2"/>
      <c r="G10" s="2"/>
      <c r="H10" s="2"/>
      <c r="I10" s="2"/>
      <c r="J10" s="2"/>
      <c r="K10" s="2"/>
    </row>
    <row r="11" spans="2:11">
      <c r="B11" s="2"/>
      <c r="C11" s="2"/>
      <c r="D11" s="2"/>
      <c r="E11" s="2"/>
      <c r="F11" s="2"/>
      <c r="G11" s="2"/>
      <c r="H11" s="2"/>
      <c r="I11" s="2"/>
      <c r="J11" s="2"/>
      <c r="K11" s="2"/>
    </row>
    <row r="12" spans="2:11">
      <c r="B12" s="2"/>
      <c r="C12" s="2" t="s">
        <v>806</v>
      </c>
      <c r="D12" s="2" t="s">
        <v>806</v>
      </c>
      <c r="E12" s="2" t="s">
        <v>806</v>
      </c>
      <c r="F12" s="2" t="s">
        <v>806</v>
      </c>
      <c r="G12" s="2" t="s">
        <v>806</v>
      </c>
      <c r="H12" s="2"/>
      <c r="I12" s="2"/>
      <c r="J12" s="2"/>
      <c r="K12" s="2"/>
    </row>
    <row r="13" spans="2:11" ht="18.75">
      <c r="B13" s="8" t="s">
        <v>904</v>
      </c>
      <c r="C13" s="8" t="s">
        <v>818</v>
      </c>
      <c r="D13" s="8"/>
      <c r="E13" s="8"/>
      <c r="F13" s="8"/>
      <c r="G13" s="8"/>
      <c r="H13" s="8"/>
      <c r="I13" s="8"/>
      <c r="J13" s="8"/>
      <c r="K13" s="8"/>
    </row>
    <row r="14" spans="2:11">
      <c r="B14" s="10" t="s">
        <v>905</v>
      </c>
      <c r="C14" s="11">
        <v>2020</v>
      </c>
      <c r="D14" s="11">
        <v>2022</v>
      </c>
      <c r="E14" s="11">
        <v>2023</v>
      </c>
      <c r="F14" s="11">
        <v>2024</v>
      </c>
      <c r="G14" s="11">
        <v>2025</v>
      </c>
      <c r="H14" s="11" t="s">
        <v>911</v>
      </c>
      <c r="I14" s="94" t="s">
        <v>912</v>
      </c>
      <c r="J14" s="11" t="s">
        <v>846</v>
      </c>
      <c r="K14" s="94" t="s">
        <v>847</v>
      </c>
    </row>
    <row r="15" spans="2:11">
      <c r="B15" s="16" t="s">
        <v>906</v>
      </c>
      <c r="C15" s="13">
        <v>0</v>
      </c>
      <c r="D15" s="13">
        <v>0</v>
      </c>
      <c r="E15" s="13">
        <v>27760460</v>
      </c>
      <c r="F15" s="13">
        <v>14681969.1918396</v>
      </c>
      <c r="G15" s="13">
        <v>2488713.54</v>
      </c>
      <c r="H15" s="13">
        <v>2488713.54</v>
      </c>
      <c r="I15" s="88">
        <v>0</v>
      </c>
      <c r="J15" s="13">
        <v>2488713.54</v>
      </c>
      <c r="K15" s="88">
        <v>0</v>
      </c>
    </row>
    <row r="16" spans="2:11">
      <c r="B16" s="16" t="s">
        <v>907</v>
      </c>
      <c r="C16" s="13">
        <v>0</v>
      </c>
      <c r="D16" s="13">
        <v>0</v>
      </c>
      <c r="E16" s="13">
        <v>2800212</v>
      </c>
      <c r="F16" s="13">
        <v>3063000</v>
      </c>
      <c r="G16" s="13">
        <v>2739000</v>
      </c>
      <c r="H16" s="13">
        <v>2739000</v>
      </c>
      <c r="I16" s="88">
        <v>0</v>
      </c>
      <c r="J16" s="13">
        <v>2739000</v>
      </c>
      <c r="K16" s="88">
        <v>0</v>
      </c>
    </row>
    <row r="17" spans="2:11">
      <c r="B17" s="16" t="s">
        <v>908</v>
      </c>
      <c r="C17" s="13">
        <v>0</v>
      </c>
      <c r="D17" s="13">
        <v>0</v>
      </c>
      <c r="E17" s="13">
        <v>0</v>
      </c>
      <c r="F17" s="13">
        <v>0</v>
      </c>
      <c r="G17" s="13">
        <v>0</v>
      </c>
      <c r="H17" s="13">
        <v>0</v>
      </c>
      <c r="I17" s="88">
        <v>0</v>
      </c>
      <c r="J17" s="13">
        <v>0</v>
      </c>
      <c r="K17" s="88">
        <v>0</v>
      </c>
    </row>
    <row r="18" spans="2:11">
      <c r="B18" s="16" t="s">
        <v>909</v>
      </c>
      <c r="C18" s="13">
        <v>0</v>
      </c>
      <c r="D18" s="13">
        <v>572377080.35000002</v>
      </c>
      <c r="E18" s="13">
        <v>575058356</v>
      </c>
      <c r="F18" s="13">
        <v>759703505.70043302</v>
      </c>
      <c r="G18" s="13">
        <v>693430943.37631595</v>
      </c>
      <c r="H18" s="13">
        <v>121053863.02631593</v>
      </c>
      <c r="I18" s="88">
        <v>0.21149320471094563</v>
      </c>
      <c r="J18" s="13">
        <v>693430943.37631595</v>
      </c>
      <c r="K18" s="88">
        <v>0</v>
      </c>
    </row>
    <row r="19" spans="2:11" ht="15.75" thickBot="1">
      <c r="B19" s="14" t="s">
        <v>233</v>
      </c>
      <c r="C19" s="30">
        <v>0</v>
      </c>
      <c r="D19" s="30">
        <v>572377080.35000002</v>
      </c>
      <c r="E19" s="30">
        <v>605619028</v>
      </c>
      <c r="F19" s="30">
        <v>777448474.89227259</v>
      </c>
      <c r="G19" s="30">
        <v>698658656.91631591</v>
      </c>
      <c r="H19" s="30">
        <v>126281576.56631589</v>
      </c>
      <c r="I19" s="91">
        <v>0.22062654306335361</v>
      </c>
      <c r="J19" s="30">
        <v>698658656.91631591</v>
      </c>
      <c r="K19" s="91">
        <v>0</v>
      </c>
    </row>
    <row r="22" spans="2:11">
      <c r="B22" s="2"/>
      <c r="C22" s="2"/>
      <c r="D22" s="2"/>
      <c r="E22" s="2"/>
      <c r="F22" s="2"/>
      <c r="G22" s="2"/>
      <c r="H22" s="2"/>
      <c r="I22" s="2"/>
      <c r="J22" s="2"/>
      <c r="K22" s="2"/>
    </row>
    <row r="23" spans="2:11">
      <c r="B23" s="2"/>
      <c r="C23" s="2" t="s">
        <v>913</v>
      </c>
      <c r="D23" s="2" t="s">
        <v>913</v>
      </c>
      <c r="E23" s="2" t="s">
        <v>913</v>
      </c>
      <c r="F23" s="2" t="s">
        <v>913</v>
      </c>
      <c r="G23" s="2" t="s">
        <v>913</v>
      </c>
      <c r="H23" s="2"/>
      <c r="I23" s="2"/>
      <c r="J23" s="2"/>
      <c r="K23" s="2"/>
    </row>
    <row r="24" spans="2:11" ht="18.75">
      <c r="B24" s="2"/>
      <c r="C24" s="8" t="s">
        <v>914</v>
      </c>
      <c r="D24" s="8"/>
      <c r="E24" s="8"/>
      <c r="F24" s="8"/>
      <c r="G24" s="8"/>
      <c r="H24" s="8"/>
      <c r="I24" s="8"/>
      <c r="J24" s="8"/>
      <c r="K24" s="8"/>
    </row>
    <row r="25" spans="2:11">
      <c r="B25" s="10" t="s">
        <v>905</v>
      </c>
      <c r="C25" s="11">
        <v>2020</v>
      </c>
      <c r="D25" s="11">
        <v>2022</v>
      </c>
      <c r="E25" s="11">
        <v>2023</v>
      </c>
      <c r="F25" s="11">
        <v>2024</v>
      </c>
      <c r="G25" s="11">
        <v>2025</v>
      </c>
      <c r="H25" s="11" t="s">
        <v>911</v>
      </c>
      <c r="I25" s="94" t="s">
        <v>912</v>
      </c>
      <c r="J25" s="11" t="s">
        <v>846</v>
      </c>
      <c r="K25" s="94" t="s">
        <v>847</v>
      </c>
    </row>
    <row r="26" spans="2:11">
      <c r="B26" s="16" t="s">
        <v>906</v>
      </c>
      <c r="C26" s="13">
        <v>0</v>
      </c>
      <c r="D26" s="13">
        <v>0</v>
      </c>
      <c r="E26" s="13">
        <v>0</v>
      </c>
      <c r="F26" s="13">
        <v>0</v>
      </c>
      <c r="G26" s="13">
        <v>0</v>
      </c>
      <c r="H26" s="13">
        <v>0</v>
      </c>
      <c r="I26" s="88">
        <v>0</v>
      </c>
      <c r="J26" s="13">
        <v>0</v>
      </c>
      <c r="K26" s="88">
        <v>0</v>
      </c>
    </row>
    <row r="27" spans="2:11">
      <c r="B27" s="16" t="s">
        <v>907</v>
      </c>
      <c r="C27" s="13">
        <v>0</v>
      </c>
      <c r="D27" s="13">
        <v>0</v>
      </c>
      <c r="E27" s="13">
        <v>0</v>
      </c>
      <c r="F27" s="13">
        <v>0</v>
      </c>
      <c r="G27" s="13">
        <v>0</v>
      </c>
      <c r="H27" s="13">
        <v>0</v>
      </c>
      <c r="I27" s="88">
        <v>0</v>
      </c>
      <c r="J27" s="13">
        <v>0</v>
      </c>
      <c r="K27" s="88">
        <v>0</v>
      </c>
    </row>
    <row r="28" spans="2:11">
      <c r="B28" s="16" t="s">
        <v>908</v>
      </c>
      <c r="C28" s="13">
        <v>0</v>
      </c>
      <c r="D28" s="13">
        <v>0</v>
      </c>
      <c r="E28" s="13">
        <v>0</v>
      </c>
      <c r="F28" s="13">
        <v>0</v>
      </c>
      <c r="G28" s="13">
        <v>0</v>
      </c>
      <c r="H28" s="13">
        <v>0</v>
      </c>
      <c r="I28" s="88">
        <v>0</v>
      </c>
      <c r="J28" s="13">
        <v>0</v>
      </c>
      <c r="K28" s="88">
        <v>0</v>
      </c>
    </row>
    <row r="29" spans="2:11">
      <c r="B29" s="16" t="s">
        <v>909</v>
      </c>
      <c r="C29" s="13">
        <v>0</v>
      </c>
      <c r="D29" s="13">
        <v>41105020</v>
      </c>
      <c r="E29" s="13">
        <v>21014539</v>
      </c>
      <c r="F29" s="13">
        <v>32474375.3079179</v>
      </c>
      <c r="G29" s="13">
        <v>30954935.935483899</v>
      </c>
      <c r="H29" s="13">
        <v>-10150084.064516101</v>
      </c>
      <c r="I29" s="88">
        <v>-0.24693052246455788</v>
      </c>
      <c r="J29" s="13">
        <v>30954935.935483899</v>
      </c>
      <c r="K29" s="88">
        <v>0</v>
      </c>
    </row>
    <row r="30" spans="2:11" ht="15.75" thickBot="1">
      <c r="B30" s="14" t="s">
        <v>233</v>
      </c>
      <c r="C30" s="30">
        <v>0</v>
      </c>
      <c r="D30" s="30">
        <v>41105020</v>
      </c>
      <c r="E30" s="30">
        <v>21014539</v>
      </c>
      <c r="F30" s="30">
        <v>32474375.3079179</v>
      </c>
      <c r="G30" s="30">
        <v>30954935.935483899</v>
      </c>
      <c r="H30" s="30">
        <v>-10150084.064516101</v>
      </c>
      <c r="I30" s="91">
        <v>-0.24693052246455788</v>
      </c>
      <c r="J30" s="30">
        <v>30954935.935483899</v>
      </c>
      <c r="K30" s="91">
        <v>0</v>
      </c>
    </row>
    <row r="33" spans="2:7" ht="18.75">
      <c r="B33" s="23" t="s">
        <v>915</v>
      </c>
      <c r="C33" s="24"/>
      <c r="D33" s="24"/>
      <c r="E33" s="24"/>
      <c r="F33" s="24"/>
      <c r="G33" s="24"/>
    </row>
    <row r="34" spans="2:7" ht="18.75">
      <c r="B34" s="25" t="s">
        <v>916</v>
      </c>
      <c r="C34" s="24"/>
      <c r="D34" s="24"/>
      <c r="E34" s="24"/>
      <c r="F34" s="24"/>
      <c r="G34" s="24"/>
    </row>
    <row r="35" spans="2:7">
      <c r="B35" s="26"/>
      <c r="C35" s="11">
        <v>2020</v>
      </c>
      <c r="D35" s="11">
        <v>2022</v>
      </c>
      <c r="E35" s="11">
        <v>2023</v>
      </c>
      <c r="F35" s="11">
        <v>2024</v>
      </c>
      <c r="G35" s="11" t="s">
        <v>813</v>
      </c>
    </row>
    <row r="36" spans="2:7" ht="15.75" thickBot="1">
      <c r="B36" s="98" t="s">
        <v>917</v>
      </c>
      <c r="C36" s="13">
        <v>0</v>
      </c>
      <c r="D36" s="13">
        <f>D40+D41+D42+D44+D45</f>
        <v>85124.255999999994</v>
      </c>
      <c r="E36" s="13">
        <f t="shared" ref="E36:G36" si="0">E40+E41+E42+E44+E45</f>
        <v>100023.47200000001</v>
      </c>
      <c r="F36" s="13">
        <f t="shared" si="0"/>
        <v>120679.105</v>
      </c>
      <c r="G36" s="13">
        <f t="shared" si="0"/>
        <v>129368.9047666667</v>
      </c>
    </row>
    <row r="37" spans="2:7" ht="15.75" thickBot="1">
      <c r="B37" s="98" t="s">
        <v>918</v>
      </c>
      <c r="C37" s="99">
        <v>0</v>
      </c>
      <c r="D37" s="99">
        <f>D43</f>
        <v>14227</v>
      </c>
      <c r="E37" s="99">
        <f>E43</f>
        <v>19474</v>
      </c>
      <c r="F37" s="99">
        <f t="shared" ref="F37:G37" si="1">F43</f>
        <v>22252</v>
      </c>
      <c r="G37" s="99">
        <f t="shared" si="1"/>
        <v>24987</v>
      </c>
    </row>
    <row r="38" spans="2:7">
      <c r="B38" s="2"/>
      <c r="C38" s="100"/>
      <c r="D38" s="100"/>
      <c r="E38" s="100"/>
      <c r="F38" s="100"/>
      <c r="G38" s="100"/>
    </row>
    <row r="39" spans="2:7">
      <c r="B39" s="2"/>
      <c r="C39" s="100"/>
      <c r="D39" s="100"/>
      <c r="E39" s="100"/>
      <c r="F39" s="100"/>
      <c r="G39" s="100"/>
    </row>
    <row r="40" spans="2:7">
      <c r="B40" s="27" t="s">
        <v>919</v>
      </c>
      <c r="C40" s="13">
        <v>0</v>
      </c>
      <c r="D40" s="13">
        <v>1922</v>
      </c>
      <c r="E40" s="13">
        <v>3530</v>
      </c>
      <c r="F40" s="13">
        <v>4251</v>
      </c>
      <c r="G40" s="13">
        <v>2079</v>
      </c>
    </row>
    <row r="41" spans="2:7">
      <c r="B41" s="27" t="s">
        <v>920</v>
      </c>
      <c r="C41" s="13">
        <v>0</v>
      </c>
      <c r="D41" s="13">
        <v>49488</v>
      </c>
      <c r="E41" s="13">
        <v>54383.629000000001</v>
      </c>
      <c r="F41" s="13">
        <v>68593.667000000001</v>
      </c>
      <c r="G41" s="13">
        <v>67882.809766666702</v>
      </c>
    </row>
    <row r="42" spans="2:7">
      <c r="B42" s="27" t="s">
        <v>921</v>
      </c>
      <c r="C42" s="13">
        <v>0</v>
      </c>
      <c r="D42" s="13">
        <v>14227</v>
      </c>
      <c r="E42" s="13">
        <v>19474</v>
      </c>
      <c r="F42" s="13">
        <v>22252</v>
      </c>
      <c r="G42" s="13">
        <v>24987</v>
      </c>
    </row>
    <row r="43" spans="2:7">
      <c r="B43" s="27" t="s">
        <v>922</v>
      </c>
      <c r="C43" s="13">
        <v>0</v>
      </c>
      <c r="D43" s="13">
        <v>14227</v>
      </c>
      <c r="E43" s="13">
        <v>19474</v>
      </c>
      <c r="F43" s="13">
        <v>22252</v>
      </c>
      <c r="G43" s="13">
        <v>24987</v>
      </c>
    </row>
    <row r="44" spans="2:7">
      <c r="B44" s="27" t="s">
        <v>923</v>
      </c>
      <c r="C44" s="13">
        <v>0</v>
      </c>
      <c r="D44" s="13">
        <v>8417.2559999999994</v>
      </c>
      <c r="E44" s="13">
        <v>8562.8430000000008</v>
      </c>
      <c r="F44" s="13">
        <v>9441.4380000000001</v>
      </c>
      <c r="G44" s="13">
        <v>10084.094999999999</v>
      </c>
    </row>
    <row r="45" spans="2:7">
      <c r="B45" s="27" t="s">
        <v>924</v>
      </c>
      <c r="C45" s="13">
        <v>0</v>
      </c>
      <c r="D45" s="13">
        <v>11070</v>
      </c>
      <c r="E45" s="13">
        <v>14073</v>
      </c>
      <c r="F45" s="13">
        <v>16141</v>
      </c>
      <c r="G45" s="13">
        <v>24336</v>
      </c>
    </row>
  </sheetData>
  <hyperlinks>
    <hyperlink ref="B34" location="'01 Reporting Methodology'!A1" display="Link to reporting methodology" xr:uid="{224CA0CB-F009-4A36-B2E5-0FC6DE51A7E9}"/>
  </hyperlinks>
  <pageMargins left="0.7" right="0.7" top="0.75" bottom="0.75" header="0.3" footer="0.3"/>
  <headerFooter>
    <oddFooter>&amp;L_x000D_&amp;1#&amp;"Aptos"&amp;7&amp;K000000 C2 General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27A2A-067B-4439-94FB-BA18A2B48F20}">
  <sheetPr>
    <pageSetUpPr fitToPage="1"/>
  </sheetPr>
  <dimension ref="B1:O77"/>
  <sheetViews>
    <sheetView zoomScaleNormal="100" workbookViewId="0"/>
  </sheetViews>
  <sheetFormatPr defaultColWidth="8.7109375" defaultRowHeight="12.75"/>
  <cols>
    <col min="1" max="1" width="8.7109375" style="76" customWidth="1"/>
    <col min="2" max="2" width="78.28515625" style="76" bestFit="1" customWidth="1"/>
    <col min="3" max="3" width="40.7109375" style="76" customWidth="1"/>
    <col min="4" max="16384" width="8.7109375" style="76"/>
  </cols>
  <sheetData>
    <row r="1" spans="2:5" ht="15" customHeight="1"/>
    <row r="2" spans="2:5" ht="15" customHeight="1">
      <c r="B2" s="796" t="s">
        <v>78</v>
      </c>
      <c r="C2" s="796"/>
      <c r="D2" s="70"/>
      <c r="E2" s="70"/>
    </row>
    <row r="3" spans="2:5" ht="15" customHeight="1">
      <c r="B3" s="75" t="s">
        <v>2</v>
      </c>
      <c r="C3" s="75" t="s">
        <v>79</v>
      </c>
    </row>
    <row r="4" spans="2:5" ht="15" customHeight="1">
      <c r="B4" s="76" t="s">
        <v>80</v>
      </c>
      <c r="C4" s="354" t="s">
        <v>81</v>
      </c>
    </row>
    <row r="5" spans="2:5" ht="15" customHeight="1">
      <c r="B5" s="76" t="s">
        <v>82</v>
      </c>
      <c r="C5" s="354" t="s">
        <v>81</v>
      </c>
    </row>
    <row r="6" spans="2:5" ht="15" customHeight="1">
      <c r="B6" s="76" t="s">
        <v>83</v>
      </c>
      <c r="C6" s="354" t="s">
        <v>81</v>
      </c>
    </row>
    <row r="7" spans="2:5" ht="15" customHeight="1">
      <c r="B7" s="76" t="s">
        <v>84</v>
      </c>
      <c r="C7" s="354" t="s">
        <v>81</v>
      </c>
    </row>
    <row r="8" spans="2:5" ht="15" customHeight="1">
      <c r="B8" s="311" t="s">
        <v>85</v>
      </c>
      <c r="C8" s="355" t="s">
        <v>81</v>
      </c>
    </row>
    <row r="9" spans="2:5" ht="15" customHeight="1">
      <c r="B9" s="76" t="s">
        <v>86</v>
      </c>
      <c r="C9" s="354" t="s">
        <v>87</v>
      </c>
    </row>
    <row r="10" spans="2:5" ht="15" customHeight="1">
      <c r="B10" s="76" t="s">
        <v>88</v>
      </c>
      <c r="C10" s="354" t="s">
        <v>87</v>
      </c>
    </row>
    <row r="11" spans="2:5" ht="15" customHeight="1">
      <c r="B11" s="76" t="s">
        <v>89</v>
      </c>
      <c r="C11" s="354" t="s">
        <v>87</v>
      </c>
    </row>
    <row r="12" spans="2:5" ht="15" customHeight="1">
      <c r="B12" s="311" t="s">
        <v>90</v>
      </c>
      <c r="C12" s="355" t="s">
        <v>87</v>
      </c>
    </row>
    <row r="13" spans="2:5" ht="15" customHeight="1">
      <c r="B13" s="76" t="s">
        <v>91</v>
      </c>
      <c r="C13" s="356" t="s">
        <v>92</v>
      </c>
    </row>
    <row r="14" spans="2:5" ht="15" customHeight="1">
      <c r="B14" s="76" t="s">
        <v>93</v>
      </c>
      <c r="C14" s="356" t="s">
        <v>92</v>
      </c>
    </row>
    <row r="15" spans="2:5" ht="15" customHeight="1">
      <c r="B15" s="76" t="s">
        <v>94</v>
      </c>
      <c r="C15" s="356" t="s">
        <v>92</v>
      </c>
    </row>
    <row r="16" spans="2:5" ht="15" customHeight="1">
      <c r="B16" s="311" t="s">
        <v>95</v>
      </c>
      <c r="C16" s="357" t="s">
        <v>92</v>
      </c>
    </row>
    <row r="17" spans="2:3" ht="15" customHeight="1">
      <c r="B17" s="234" t="s">
        <v>96</v>
      </c>
      <c r="C17" s="358" t="s">
        <v>97</v>
      </c>
    </row>
    <row r="18" spans="2:3" ht="15" customHeight="1">
      <c r="C18" s="359"/>
    </row>
    <row r="19" spans="2:3" ht="15" customHeight="1">
      <c r="B19" s="796" t="s">
        <v>98</v>
      </c>
      <c r="C19" s="796"/>
    </row>
    <row r="20" spans="2:3" ht="15" customHeight="1">
      <c r="B20" s="75" t="s">
        <v>2</v>
      </c>
      <c r="C20" s="75" t="s">
        <v>79</v>
      </c>
    </row>
    <row r="21" spans="2:3" ht="15" customHeight="1">
      <c r="B21" s="76" t="s">
        <v>99</v>
      </c>
      <c r="C21" s="356" t="s">
        <v>100</v>
      </c>
    </row>
    <row r="22" spans="2:3" ht="15" customHeight="1">
      <c r="B22" s="76" t="s">
        <v>101</v>
      </c>
      <c r="C22" s="354" t="s">
        <v>100</v>
      </c>
    </row>
    <row r="23" spans="2:3" ht="15" customHeight="1">
      <c r="B23" s="311" t="s">
        <v>100</v>
      </c>
      <c r="C23" s="357" t="s">
        <v>100</v>
      </c>
    </row>
    <row r="24" spans="2:3" ht="15" customHeight="1">
      <c r="B24" s="76" t="s">
        <v>102</v>
      </c>
      <c r="C24" s="354" t="s">
        <v>102</v>
      </c>
    </row>
    <row r="25" spans="2:3" ht="15" customHeight="1">
      <c r="B25" s="76" t="s">
        <v>103</v>
      </c>
      <c r="C25" s="354" t="s">
        <v>102</v>
      </c>
    </row>
    <row r="26" spans="2:3" ht="15" customHeight="1">
      <c r="B26" s="76" t="s">
        <v>104</v>
      </c>
      <c r="C26" s="354" t="s">
        <v>102</v>
      </c>
    </row>
    <row r="27" spans="2:3" ht="15" customHeight="1">
      <c r="B27" s="76" t="s">
        <v>105</v>
      </c>
      <c r="C27" s="354" t="s">
        <v>102</v>
      </c>
    </row>
    <row r="28" spans="2:3" ht="15" customHeight="1">
      <c r="B28" s="76" t="s">
        <v>106</v>
      </c>
      <c r="C28" s="354" t="s">
        <v>102</v>
      </c>
    </row>
    <row r="29" spans="2:3" ht="15" customHeight="1">
      <c r="B29" s="76" t="s">
        <v>107</v>
      </c>
      <c r="C29" s="354" t="s">
        <v>102</v>
      </c>
    </row>
    <row r="30" spans="2:3" ht="15" customHeight="1">
      <c r="B30" s="76" t="s">
        <v>108</v>
      </c>
      <c r="C30" s="360" t="s">
        <v>102</v>
      </c>
    </row>
    <row r="31" spans="2:3" ht="15" customHeight="1">
      <c r="B31" s="76" t="s">
        <v>109</v>
      </c>
      <c r="C31" s="360" t="s">
        <v>102</v>
      </c>
    </row>
    <row r="32" spans="2:3" ht="15" customHeight="1">
      <c r="B32" s="311" t="s">
        <v>110</v>
      </c>
      <c r="C32" s="355" t="s">
        <v>102</v>
      </c>
    </row>
    <row r="33" spans="2:15" ht="15" customHeight="1">
      <c r="B33" s="76" t="s">
        <v>111</v>
      </c>
      <c r="C33" s="356" t="s">
        <v>112</v>
      </c>
    </row>
    <row r="34" spans="2:15" ht="15" customHeight="1">
      <c r="B34" s="76" t="s">
        <v>113</v>
      </c>
      <c r="C34" s="356" t="s">
        <v>112</v>
      </c>
    </row>
    <row r="35" spans="2:15" ht="15" customHeight="1">
      <c r="B35" s="76" t="s">
        <v>114</v>
      </c>
      <c r="C35" s="356" t="s">
        <v>112</v>
      </c>
    </row>
    <row r="36" spans="2:15" ht="15" customHeight="1">
      <c r="B36" s="76" t="s">
        <v>115</v>
      </c>
      <c r="C36" s="356" t="s">
        <v>112</v>
      </c>
    </row>
    <row r="37" spans="2:15" ht="15" customHeight="1">
      <c r="B37" s="76" t="s">
        <v>116</v>
      </c>
      <c r="C37" s="356" t="s">
        <v>112</v>
      </c>
    </row>
    <row r="38" spans="2:15" ht="15" customHeight="1">
      <c r="B38" s="76" t="s">
        <v>117</v>
      </c>
      <c r="C38" s="356" t="s">
        <v>112</v>
      </c>
    </row>
    <row r="39" spans="2:15" ht="15" customHeight="1">
      <c r="B39" s="76" t="s">
        <v>118</v>
      </c>
      <c r="C39" s="726" t="s">
        <v>112</v>
      </c>
    </row>
    <row r="40" spans="2:15" ht="15" customHeight="1">
      <c r="B40" s="311" t="s">
        <v>119</v>
      </c>
      <c r="C40" s="357" t="s">
        <v>112</v>
      </c>
    </row>
    <row r="41" spans="2:15" ht="15" customHeight="1">
      <c r="B41" s="76" t="s">
        <v>120</v>
      </c>
      <c r="C41" s="356" t="s">
        <v>23</v>
      </c>
    </row>
    <row r="42" spans="2:15" ht="15" customHeight="1">
      <c r="B42" s="76" t="s">
        <v>121</v>
      </c>
      <c r="C42" s="356" t="s">
        <v>23</v>
      </c>
    </row>
    <row r="43" spans="2:15" ht="15" customHeight="1">
      <c r="B43" s="76" t="s">
        <v>122</v>
      </c>
      <c r="C43" s="356" t="s">
        <v>23</v>
      </c>
      <c r="G43"/>
      <c r="H43"/>
      <c r="I43"/>
      <c r="J43"/>
      <c r="K43"/>
      <c r="L43"/>
      <c r="M43"/>
      <c r="N43"/>
      <c r="O43"/>
    </row>
    <row r="44" spans="2:15" ht="15" customHeight="1">
      <c r="B44" s="311" t="s">
        <v>123</v>
      </c>
      <c r="C44" s="357" t="s">
        <v>23</v>
      </c>
      <c r="G44"/>
      <c r="H44"/>
      <c r="I44"/>
      <c r="J44"/>
      <c r="K44"/>
      <c r="L44"/>
      <c r="M44"/>
      <c r="N44"/>
      <c r="O44"/>
    </row>
    <row r="45" spans="2:15" ht="15" customHeight="1">
      <c r="G45"/>
      <c r="H45"/>
      <c r="I45"/>
      <c r="J45"/>
      <c r="K45"/>
      <c r="L45"/>
      <c r="M45"/>
      <c r="N45"/>
      <c r="O45"/>
    </row>
    <row r="46" spans="2:15" ht="15" customHeight="1">
      <c r="B46" s="796" t="s">
        <v>124</v>
      </c>
      <c r="C46" s="796"/>
      <c r="G46"/>
      <c r="H46"/>
      <c r="I46"/>
      <c r="J46"/>
      <c r="K46"/>
      <c r="L46"/>
      <c r="M46"/>
      <c r="N46"/>
      <c r="O46"/>
    </row>
    <row r="47" spans="2:15" ht="15" customHeight="1">
      <c r="B47" s="75" t="s">
        <v>2</v>
      </c>
      <c r="C47" s="75" t="s">
        <v>79</v>
      </c>
      <c r="G47"/>
      <c r="H47"/>
      <c r="I47"/>
      <c r="J47"/>
      <c r="K47"/>
      <c r="L47"/>
      <c r="M47"/>
      <c r="N47"/>
      <c r="O47"/>
    </row>
    <row r="48" spans="2:15" ht="15" customHeight="1">
      <c r="B48" s="76" t="s">
        <v>125</v>
      </c>
      <c r="C48" s="356" t="s">
        <v>126</v>
      </c>
      <c r="G48"/>
      <c r="H48"/>
      <c r="I48"/>
      <c r="J48"/>
      <c r="K48"/>
      <c r="L48"/>
      <c r="M48"/>
      <c r="N48"/>
      <c r="O48"/>
    </row>
    <row r="49" spans="2:15" ht="15" customHeight="1">
      <c r="B49" s="311" t="s">
        <v>127</v>
      </c>
      <c r="C49" s="357" t="s">
        <v>126</v>
      </c>
      <c r="G49"/>
      <c r="H49"/>
      <c r="I49"/>
      <c r="J49"/>
      <c r="K49"/>
      <c r="L49"/>
      <c r="M49"/>
      <c r="N49"/>
      <c r="O49"/>
    </row>
    <row r="50" spans="2:15" ht="15" customHeight="1">
      <c r="B50" s="76" t="s">
        <v>128</v>
      </c>
      <c r="C50" s="356" t="s">
        <v>129</v>
      </c>
      <c r="G50"/>
      <c r="H50"/>
      <c r="I50"/>
      <c r="J50"/>
      <c r="K50"/>
      <c r="L50"/>
      <c r="M50"/>
      <c r="N50"/>
      <c r="O50"/>
    </row>
    <row r="51" spans="2:15" ht="15" customHeight="1">
      <c r="B51" s="311" t="s">
        <v>130</v>
      </c>
      <c r="C51" s="357" t="s">
        <v>129</v>
      </c>
      <c r="G51"/>
      <c r="H51"/>
      <c r="I51"/>
      <c r="J51"/>
      <c r="K51"/>
      <c r="L51"/>
      <c r="M51"/>
      <c r="N51"/>
      <c r="O51"/>
    </row>
    <row r="52" spans="2:15" ht="15" customHeight="1">
      <c r="B52" s="76" t="s">
        <v>131</v>
      </c>
      <c r="C52" s="727" t="s">
        <v>132</v>
      </c>
      <c r="G52"/>
      <c r="H52"/>
      <c r="I52"/>
      <c r="J52"/>
      <c r="K52"/>
      <c r="L52"/>
      <c r="M52"/>
      <c r="N52"/>
      <c r="O52"/>
    </row>
    <row r="53" spans="2:15" ht="15" customHeight="1">
      <c r="B53" s="76" t="s">
        <v>133</v>
      </c>
      <c r="C53" s="727" t="s">
        <v>132</v>
      </c>
      <c r="G53"/>
      <c r="H53"/>
      <c r="I53"/>
      <c r="J53"/>
      <c r="K53"/>
      <c r="L53"/>
      <c r="M53"/>
      <c r="N53"/>
      <c r="O53"/>
    </row>
    <row r="54" spans="2:15" ht="15" customHeight="1">
      <c r="B54" s="76" t="s">
        <v>134</v>
      </c>
      <c r="C54" s="727" t="s">
        <v>132</v>
      </c>
      <c r="G54"/>
      <c r="H54"/>
      <c r="I54"/>
      <c r="J54"/>
      <c r="K54"/>
      <c r="L54"/>
      <c r="M54"/>
      <c r="N54"/>
      <c r="O54"/>
    </row>
    <row r="55" spans="2:15" ht="15" customHeight="1">
      <c r="B55" s="76" t="s">
        <v>135</v>
      </c>
      <c r="C55" s="727" t="s">
        <v>132</v>
      </c>
      <c r="G55"/>
      <c r="H55"/>
      <c r="I55"/>
      <c r="J55"/>
      <c r="K55"/>
      <c r="L55"/>
      <c r="M55"/>
      <c r="N55"/>
      <c r="O55"/>
    </row>
    <row r="56" spans="2:15" ht="15" customHeight="1">
      <c r="B56" s="76" t="s">
        <v>136</v>
      </c>
      <c r="C56" s="727" t="s">
        <v>132</v>
      </c>
      <c r="G56"/>
      <c r="H56"/>
      <c r="I56"/>
      <c r="J56"/>
      <c r="K56"/>
      <c r="L56"/>
      <c r="M56"/>
      <c r="N56"/>
      <c r="O56"/>
    </row>
    <row r="57" spans="2:15" ht="15" customHeight="1">
      <c r="B57" s="311" t="s">
        <v>137</v>
      </c>
      <c r="C57" s="728" t="s">
        <v>132</v>
      </c>
      <c r="G57"/>
      <c r="H57"/>
      <c r="I57"/>
      <c r="J57"/>
      <c r="K57"/>
      <c r="L57"/>
      <c r="M57"/>
      <c r="N57"/>
      <c r="O57"/>
    </row>
    <row r="58" spans="2:15" ht="15" customHeight="1">
      <c r="B58" s="76" t="s">
        <v>138</v>
      </c>
      <c r="C58" s="356" t="s">
        <v>139</v>
      </c>
      <c r="G58"/>
      <c r="H58"/>
      <c r="I58"/>
      <c r="J58"/>
      <c r="K58"/>
      <c r="L58"/>
      <c r="M58"/>
      <c r="N58"/>
      <c r="O58"/>
    </row>
    <row r="59" spans="2:15" ht="15" customHeight="1">
      <c r="B59" s="76" t="s">
        <v>140</v>
      </c>
      <c r="C59" s="356" t="s">
        <v>139</v>
      </c>
      <c r="G59"/>
      <c r="H59"/>
      <c r="I59"/>
      <c r="J59"/>
      <c r="K59"/>
      <c r="L59"/>
      <c r="M59"/>
      <c r="N59"/>
      <c r="O59"/>
    </row>
    <row r="60" spans="2:15" ht="15" customHeight="1">
      <c r="B60" s="76" t="s">
        <v>111</v>
      </c>
      <c r="C60" s="356" t="s">
        <v>139</v>
      </c>
      <c r="G60"/>
      <c r="H60"/>
      <c r="I60"/>
      <c r="J60"/>
      <c r="K60"/>
      <c r="L60"/>
      <c r="M60"/>
      <c r="N60"/>
      <c r="O60"/>
    </row>
    <row r="61" spans="2:15" ht="15" customHeight="1">
      <c r="B61" s="76" t="s">
        <v>141</v>
      </c>
      <c r="C61" s="356" t="s">
        <v>139</v>
      </c>
      <c r="G61"/>
      <c r="H61"/>
      <c r="I61"/>
      <c r="J61"/>
      <c r="K61"/>
      <c r="L61"/>
      <c r="M61"/>
      <c r="N61"/>
      <c r="O61"/>
    </row>
    <row r="62" spans="2:15" ht="15" customHeight="1">
      <c r="B62" s="311" t="s">
        <v>142</v>
      </c>
      <c r="C62" s="357" t="s">
        <v>139</v>
      </c>
    </row>
    <row r="63" spans="2:15" ht="15" customHeight="1">
      <c r="B63" s="76" t="s">
        <v>143</v>
      </c>
      <c r="C63" s="354" t="s">
        <v>144</v>
      </c>
    </row>
    <row r="64" spans="2:15" ht="15" customHeight="1">
      <c r="B64" s="76" t="s">
        <v>145</v>
      </c>
      <c r="C64" s="354" t="s">
        <v>144</v>
      </c>
    </row>
    <row r="65" spans="2:6" ht="15" customHeight="1">
      <c r="B65" s="76" t="s">
        <v>146</v>
      </c>
      <c r="C65" s="354" t="s">
        <v>144</v>
      </c>
    </row>
    <row r="66" spans="2:6" ht="15" customHeight="1">
      <c r="B66" s="311" t="s">
        <v>147</v>
      </c>
      <c r="C66" s="355" t="s">
        <v>144</v>
      </c>
    </row>
    <row r="67" spans="2:6" ht="15" customHeight="1">
      <c r="C67" s="361"/>
    </row>
    <row r="68" spans="2:6" ht="15" customHeight="1">
      <c r="B68" s="796" t="s">
        <v>148</v>
      </c>
      <c r="C68" s="796"/>
    </row>
    <row r="69" spans="2:6" ht="15" customHeight="1">
      <c r="B69" s="75" t="s">
        <v>2</v>
      </c>
      <c r="C69" s="75" t="s">
        <v>79</v>
      </c>
    </row>
    <row r="70" spans="2:6" ht="15" customHeight="1">
      <c r="B70" s="233" t="s">
        <v>149</v>
      </c>
      <c r="C70" s="362" t="s">
        <v>150</v>
      </c>
    </row>
    <row r="71" spans="2:6" ht="15" customHeight="1">
      <c r="B71" s="76" t="s">
        <v>151</v>
      </c>
      <c r="C71" s="360" t="s">
        <v>152</v>
      </c>
    </row>
    <row r="72" spans="2:6" ht="15" customHeight="1">
      <c r="B72" s="311" t="s">
        <v>153</v>
      </c>
      <c r="C72" s="355" t="s">
        <v>154</v>
      </c>
    </row>
    <row r="73" spans="2:6" ht="15" customHeight="1">
      <c r="B73" s="363" t="s">
        <v>155</v>
      </c>
      <c r="C73" s="731" t="s">
        <v>1063</v>
      </c>
      <c r="F73" s="363"/>
    </row>
    <row r="74" spans="2:6" ht="15" customHeight="1">
      <c r="B74" s="363" t="s">
        <v>156</v>
      </c>
      <c r="C74" s="354" t="s">
        <v>157</v>
      </c>
      <c r="F74" s="363"/>
    </row>
    <row r="75" spans="2:6" ht="15" customHeight="1">
      <c r="B75" s="363" t="s">
        <v>158</v>
      </c>
      <c r="C75" s="364" t="s">
        <v>159</v>
      </c>
    </row>
    <row r="76" spans="2:6" ht="15" customHeight="1">
      <c r="B76" s="311" t="s">
        <v>160</v>
      </c>
      <c r="C76" s="728" t="s">
        <v>161</v>
      </c>
    </row>
    <row r="77" spans="2:6" ht="15" customHeight="1"/>
  </sheetData>
  <sheetProtection algorithmName="SHA-512" hashValue="yKswexCn3+hhsOoTpdKVwXWa4dPCTZ0HbaKgXpag6Ztlb5nogejuDMcKt3mE5PVG7+G+QucDwbTUU24d36nhpA==" saltValue="kiCLwgEt7NQXnZfLe7Kcqw==" spinCount="100000" sheet="1" objects="1" scenarios="1"/>
  <mergeCells count="4">
    <mergeCell ref="B2:C2"/>
    <mergeCell ref="B19:C19"/>
    <mergeCell ref="B46:C46"/>
    <mergeCell ref="B68:C68"/>
  </mergeCells>
  <hyperlinks>
    <hyperlink ref="C21" location="'Digital inclusion'!A1" display="'Digital inclusion'!A1" xr:uid="{0C611237-06D1-445D-80F1-B1B89E470B94}"/>
    <hyperlink ref="C22" location="'Digital inclusion'!A1" display="'Digital inclusion'!A1" xr:uid="{B5EAADAE-7BC9-40D2-A33E-898C3DF7AD99}"/>
    <hyperlink ref="C4" location="'GHG Emissions'!A1" display="GHG Emissions" xr:uid="{482A1423-38AD-41F0-A4E3-9E3456660089}"/>
    <hyperlink ref="C5" location="'GHG Emissions'!A1" display="GHG Emissions" xr:uid="{4FE9DA62-FEB1-4C74-8B00-4AC7485D8AEB}"/>
    <hyperlink ref="C6" location="'GHG Emissions'!A1" display="GHG Emissions" xr:uid="{AF777467-3904-408E-AA79-B035A624947D}"/>
    <hyperlink ref="C7" location="'GHG Emissions'!A1" display="GHG Emissions" xr:uid="{8DF9C0D4-3FBA-4FF9-A977-B25348C5E406}"/>
    <hyperlink ref="C8" location="'GHG Emissions'!A1" display="GHG Emissions" xr:uid="{6402218C-4DE4-4436-9D53-25FE15B28010}"/>
    <hyperlink ref="C9" location="Energy!A1" display="Energy" xr:uid="{6FA3B684-113C-4C4B-A423-186C0EB4B7C6}"/>
    <hyperlink ref="C11" location="Energy!A1" display="Energy" xr:uid="{D38084AD-C7E6-4FFB-9EA7-89A243F51AEF}"/>
    <hyperlink ref="C12" location="Energy!A1" display="Energy" xr:uid="{3CC6D533-F58D-4443-882A-3278F5A21C4C}"/>
    <hyperlink ref="C13" location="'Waste and Water'!A1" display="Waste and Water" xr:uid="{EF8F3807-742D-472B-ADAA-7FDB564DFA7F}"/>
    <hyperlink ref="C14" location="'Waste and Water'!A1" display="Waste and Water" xr:uid="{9C6C352A-6564-4E86-B543-51FB69A70125}"/>
    <hyperlink ref="C15" location="'Waste and Water'!A1" display="Waste and Water" xr:uid="{6A2D0919-E69B-477B-87D1-4D153E7563B2}"/>
    <hyperlink ref="C16" location="'Waste and Water'!A1" display="Waste and Water" xr:uid="{AA1A587A-C8C8-42B3-890A-6F47A9CEEAA1}"/>
    <hyperlink ref="C24" location="Headcount!A1" display="Headcount" xr:uid="{6792C49C-D8C6-4D6A-9773-0243659CD5F2}"/>
    <hyperlink ref="C27" location="Headcount!A1" display="Headcount" xr:uid="{9950A2A2-FA1A-4499-92B6-5EDBB348E665}"/>
    <hyperlink ref="C26" location="Headcount!A1" display="Headcount" xr:uid="{93B95B0E-6734-46AD-9ABA-BADE289AD18B}"/>
    <hyperlink ref="C28" location="Headcount!A1" display="Headcount" xr:uid="{5BC0573D-F336-482B-9F79-D75F99C3AC52}"/>
    <hyperlink ref="C29" location="Headcount!A1" display="Headcount" xr:uid="{5B61DE36-D261-4A68-BB79-BFC7880866A7}"/>
    <hyperlink ref="C30" location="Headcount!A1" display="Headcount" xr:uid="{9A69BAE5-DED9-4176-B903-50E6C2138346}"/>
    <hyperlink ref="C33" location="'Diversity and Inclusion'!A1" display="Diversity and Inclusion" xr:uid="{9D852A7B-718C-4BA0-85CC-E35C24E0E27C}"/>
    <hyperlink ref="C36" location="'Diversity and Inclusion'!A1" display="Diversity and Inclusion" xr:uid="{D0F40EF5-8B9F-428A-800B-7792FD136E0B}"/>
    <hyperlink ref="C37" location="'Diversity and Inclusion'!A1" display="Diversity and Inclusion" xr:uid="{56EC228D-1DA2-40B6-8FC3-6C15A4EE6940}"/>
    <hyperlink ref="C38" location="'Diversity and Inclusion'!A1" display="Diversity and Inclusion" xr:uid="{6AC314E6-8F55-4353-A833-A53E9BE515AC}"/>
    <hyperlink ref="C48" location="'Responsible Supply Chain'!A1" display="Responsible Supply Chain" xr:uid="{AEA53215-C1E2-4F67-B38A-39114AD77399}"/>
    <hyperlink ref="C51" location="'Responsible Supply Chain'!A1" display="Responsible Supply Chain" xr:uid="{E44B894A-0577-4049-9B33-503AC8D09803}"/>
    <hyperlink ref="C49" location="'Responsible Supply Chain'!A1" display="Responsible Supply Chain" xr:uid="{8D4399AA-20CE-4894-AE24-40B0A8AEBC10}"/>
    <hyperlink ref="C41" location="'Health &amp; Safety'!A1" display="Health &amp; Safety" xr:uid="{9015EF6F-8C2D-4433-8F99-D24E0981A43A}"/>
    <hyperlink ref="C42" location="'Health &amp; Safety'!A1" display="Health &amp; Safety" xr:uid="{D877D0AB-0E5E-4C34-BBC0-6FABC48906F5}"/>
    <hyperlink ref="C44" location="'Health &amp; Safety'!A1" display="Health &amp; Safety" xr:uid="{FC069E2D-CDC8-4A9D-A22E-F11BF4A3D0AB}"/>
    <hyperlink ref="C43" location="'Health &amp; Safety'!A1" display="Health &amp; Safety" xr:uid="{45072B9E-3F0E-43DA-A5E8-ECF3437CF03D}"/>
    <hyperlink ref="C52" location="Governance!A1" display="Governance" xr:uid="{11BFCFB0-4167-4FA2-8D42-4FC62563EA4C}"/>
    <hyperlink ref="C55:C57" location="Governance!A1" display="Governance" xr:uid="{478C1A6A-3D5F-40B3-A2D1-DB42A4263F3E}"/>
    <hyperlink ref="C39" location="'Diversity and Inclusion'!A1" display="Diversity and Inclusion" xr:uid="{E23D00F6-FE29-472C-B98D-BFADA149427A}"/>
    <hyperlink ref="C23" location="'Digital inclusion'!A1" display="'Digital inclusion'!A1" xr:uid="{5E94D6A5-40E3-4F31-9692-044D14BB8822}"/>
    <hyperlink ref="C17" location="'Intensity Metrics'!A1" display="'Intensity Metrics'!A1" xr:uid="{A7CC38C0-8383-4324-A178-1B8795DE6F47}"/>
    <hyperlink ref="C58" location="'Board &amp; ExCo'!A1" display="Board &amp; ExCo" xr:uid="{1D59C213-26CD-47DA-9500-027ADA07E827}"/>
    <hyperlink ref="C59" location="'Board &amp; ExCo'!A1" display="Board &amp; ExCo" xr:uid="{115127F4-D3F7-4A90-9F30-C0F04400EC7F}"/>
    <hyperlink ref="C60" location="'Board &amp; ExCo'!A1" display="Board &amp; ExCo" xr:uid="{F766F191-2CD9-42D4-9CD0-15111C264EE8}"/>
    <hyperlink ref="C61" location="'Board &amp; ExCo'!A1" display="Board &amp; ExCo" xr:uid="{9028382A-F330-44EB-B36A-8F7F087C4CD6}"/>
    <hyperlink ref="C62" location="'Board &amp; ExCo'!A1" display="Board &amp; ExCo" xr:uid="{297DDC52-8F46-4A51-8FA6-C7D70F5A2AFC}"/>
    <hyperlink ref="C63" location="Remuneration!A1" display="Remuneration!A1" xr:uid="{EE907688-017F-4420-9866-436E70C8A62D}"/>
    <hyperlink ref="C64" location="Remuneration!A1" display="Remuneration!A1" xr:uid="{55281A94-E7E7-44BD-B2FA-AC0A21956CB1}"/>
    <hyperlink ref="C65" location="Remuneration!A1" display="Remuneration!A1" xr:uid="{B7CB708B-44BA-4AFA-9CE9-64FB73432DEC}"/>
    <hyperlink ref="C66" location="Remuneration!A1" display="Remuneration!A1" xr:uid="{862CF748-4122-4D5B-BEEB-DEA6A2C5B839}"/>
    <hyperlink ref="C70" location="SFDR!A1" display="SFDR!A1" xr:uid="{1C8C48ED-74DB-408A-81BC-91D28256A23B}"/>
    <hyperlink ref="C71" location="GRI!A1" display="GRI!A1" xr:uid="{BEB2D566-0DFF-4149-9C88-0C8A9A48CEEC}"/>
    <hyperlink ref="C72" location="UNGC!A1" display="UNGC!A1" xr:uid="{A8A248F4-8B46-4353-B854-669F012EB69B}"/>
    <hyperlink ref="C75" r:id="rId1" xr:uid="{88C55EC6-5E06-48A0-8CE6-DC6B0370C84F}"/>
    <hyperlink ref="C74" r:id="rId2" xr:uid="{205FD9DC-DEE6-431A-B8EC-BB80CDE4CB73}"/>
    <hyperlink ref="C76" r:id="rId3" xr:uid="{BF5C344D-C2D2-4148-8F49-B448B4D61058}"/>
    <hyperlink ref="C40" location="'Diversity and Inclusion'!A1" display="Diversity and Inclusion" xr:uid="{85CC2214-35E1-403C-82A0-140131F93B89}"/>
    <hyperlink ref="C31" location="Headcount!A1" display="Headcount" xr:uid="{A446DCEC-D154-4ECD-BBF3-BBA0069589DF}"/>
    <hyperlink ref="C4:C8" location="'GHG Emissions'!A1" display="GHG Emissions" xr:uid="{BFF7DAAA-268E-47C2-9D25-7405FB4ADBE5}"/>
    <hyperlink ref="C10" location="Energy!A1" display="Energy" xr:uid="{BAF3DAE4-BADB-4526-B032-3429CB0A6F8D}"/>
    <hyperlink ref="C25" location="Headcount!A1" display="Headcount" xr:uid="{506BE477-5289-46B2-B9A6-50798DB5B73B}"/>
    <hyperlink ref="C32" location="Headcount!A1" display="Headcount" xr:uid="{27D8C793-352D-4B34-BA12-1E6890A289DE}"/>
    <hyperlink ref="C34:C35" location="'Diversity and Inclusion'!A1" display="Diversity and Inclusion" xr:uid="{1ADA9EDE-F246-4E17-B9F7-A9C9E34DB421}"/>
    <hyperlink ref="C50:C51" location="'Human Rights'!A1" display="Human Rights" xr:uid="{AC0EC193-AB72-4AF7-A72A-8D2A813F3919}"/>
    <hyperlink ref="C53" location="Governance!A1" display="Governance" xr:uid="{C58BC928-C0F7-4832-A66A-F73089204B66}"/>
    <hyperlink ref="C54" location="Governance!A1" display="Governance" xr:uid="{8D3F7FD3-6F2C-418D-8379-F5ACDB12D4DF}"/>
    <hyperlink ref="C73" r:id="rId4" display="vodafone.com/ar2025" xr:uid="{65C6A38A-72BD-4007-9AE9-4C05E5248620}"/>
  </hyperlinks>
  <pageMargins left="0.70866141732283472" right="0.70866141732283472" top="0.74803149606299213" bottom="0.74803149606299213" header="0.31496062992125984" footer="0.31496062992125984"/>
  <pageSetup paperSize="9" scale="41"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6BC4A-1175-46FC-A571-58511DF35C4A}">
  <sheetPr codeName="Sheet4">
    <pageSetUpPr fitToPage="1"/>
  </sheetPr>
  <dimension ref="A1:P80"/>
  <sheetViews>
    <sheetView zoomScaleNormal="100" zoomScaleSheetLayoutView="104" workbookViewId="0"/>
  </sheetViews>
  <sheetFormatPr defaultColWidth="8.7109375" defaultRowHeight="14.25" customHeight="1"/>
  <cols>
    <col min="1" max="1" width="8.7109375" style="31" customWidth="1"/>
    <col min="2" max="2" width="72.28515625" style="31" customWidth="1"/>
    <col min="3" max="3" width="14.7109375" style="31" customWidth="1"/>
    <col min="4" max="4" width="2.28515625" style="31" customWidth="1"/>
    <col min="5" max="7" width="14.7109375" style="31" customWidth="1"/>
    <col min="8" max="10" width="8.7109375" style="31"/>
    <col min="11" max="12" width="14.5703125" style="31" bestFit="1" customWidth="1"/>
    <col min="13" max="16384" width="8.7109375" style="31"/>
  </cols>
  <sheetData>
    <row r="1" spans="1:16" ht="15" customHeight="1"/>
    <row r="2" spans="1:16" s="625" customFormat="1" ht="15" customHeight="1">
      <c r="A2" s="31"/>
      <c r="B2" s="31"/>
      <c r="C2" s="624"/>
      <c r="D2" s="624"/>
      <c r="E2" s="729" t="e" vm="1">
        <v>#VALUE!</v>
      </c>
      <c r="F2" s="800" t="s">
        <v>162</v>
      </c>
      <c r="G2" s="800"/>
      <c r="H2" s="31"/>
      <c r="I2" s="31"/>
      <c r="J2" s="31"/>
      <c r="K2" s="31"/>
      <c r="L2" s="31"/>
      <c r="M2" s="31"/>
      <c r="N2" s="31"/>
      <c r="O2" s="31"/>
      <c r="P2" s="31"/>
    </row>
    <row r="3" spans="1:16" ht="17.25">
      <c r="B3" s="796" t="s">
        <v>938</v>
      </c>
      <c r="C3" s="796"/>
      <c r="D3" s="796"/>
      <c r="E3" s="796"/>
      <c r="F3" s="796"/>
      <c r="G3" s="796"/>
    </row>
    <row r="4" spans="1:16" ht="15.75" thickBot="1">
      <c r="B4" s="33" t="s">
        <v>163</v>
      </c>
      <c r="C4" s="317">
        <v>2020</v>
      </c>
      <c r="D4" s="318"/>
      <c r="E4" s="317">
        <v>2024</v>
      </c>
      <c r="F4" s="317">
        <v>2025</v>
      </c>
      <c r="G4" s="80">
        <v>2026</v>
      </c>
    </row>
    <row r="5" spans="1:16" s="613" customFormat="1" ht="15" customHeight="1" thickTop="1">
      <c r="A5" s="363"/>
      <c r="B5" s="319" t="s">
        <v>164</v>
      </c>
      <c r="C5" s="275">
        <v>0.25964161848824596</v>
      </c>
      <c r="D5" s="318"/>
      <c r="E5" s="605">
        <v>0.25896542326927197</v>
      </c>
      <c r="F5" s="605">
        <v>0.25104518426278699</v>
      </c>
      <c r="G5" s="606">
        <v>0.25517169910029197</v>
      </c>
      <c r="H5" s="612"/>
      <c r="I5" s="320"/>
      <c r="J5" s="363"/>
      <c r="K5" s="363"/>
      <c r="L5" s="363"/>
      <c r="M5" s="363"/>
      <c r="N5" s="363"/>
      <c r="O5" s="363"/>
      <c r="P5" s="363"/>
    </row>
    <row r="6" spans="1:16" s="613" customFormat="1" ht="15" customHeight="1">
      <c r="A6" s="363"/>
      <c r="B6" s="321" t="s">
        <v>165</v>
      </c>
      <c r="C6" s="276">
        <v>5.8240216153129902E-2</v>
      </c>
      <c r="D6" s="318"/>
      <c r="E6" s="607">
        <v>4.3235064163698801E-2</v>
      </c>
      <c r="F6" s="607">
        <v>4.3258096610835593E-2</v>
      </c>
      <c r="G6" s="608">
        <v>4.4494663168407902E-2</v>
      </c>
      <c r="H6" s="614"/>
      <c r="I6" s="320"/>
      <c r="J6" s="363"/>
      <c r="K6" s="363"/>
      <c r="L6" s="363"/>
      <c r="M6" s="363"/>
      <c r="N6" s="363"/>
      <c r="O6" s="363"/>
      <c r="P6" s="363"/>
    </row>
    <row r="7" spans="1:16" s="613" customFormat="1" ht="15" customHeight="1">
      <c r="A7" s="363"/>
      <c r="B7" s="321" t="s">
        <v>1019</v>
      </c>
      <c r="C7" s="276">
        <v>0.18626798748738302</v>
      </c>
      <c r="D7" s="318"/>
      <c r="E7" s="607">
        <v>0.19658050897378299</v>
      </c>
      <c r="F7" s="607">
        <v>0.19173645957374502</v>
      </c>
      <c r="G7" s="608">
        <v>0.19333011115201001</v>
      </c>
      <c r="H7" s="612"/>
      <c r="I7" s="320"/>
      <c r="J7" s="363"/>
      <c r="K7" s="363"/>
      <c r="L7" s="363"/>
      <c r="M7" s="363"/>
      <c r="N7" s="363"/>
      <c r="O7" s="363"/>
      <c r="P7" s="363"/>
    </row>
    <row r="8" spans="1:16" s="613" customFormat="1" ht="15" customHeight="1">
      <c r="A8" s="363"/>
      <c r="B8" s="321" t="s">
        <v>167</v>
      </c>
      <c r="C8" s="276">
        <v>1.5133414847733064E-2</v>
      </c>
      <c r="D8" s="318"/>
      <c r="E8" s="607">
        <v>1.9149850131790176E-2</v>
      </c>
      <c r="F8" s="607">
        <v>1.6050628078206414E-2</v>
      </c>
      <c r="G8" s="608">
        <v>1.7346924779874085E-2</v>
      </c>
      <c r="H8" s="612"/>
      <c r="I8" s="320"/>
      <c r="J8" s="363"/>
      <c r="K8" s="363"/>
      <c r="L8" s="363"/>
      <c r="M8" s="363"/>
      <c r="N8" s="363"/>
      <c r="O8" s="363"/>
      <c r="P8" s="363"/>
    </row>
    <row r="9" spans="1:16" s="613" customFormat="1" ht="15" customHeight="1">
      <c r="A9" s="363"/>
      <c r="B9" s="322" t="s">
        <v>168</v>
      </c>
      <c r="C9" s="275">
        <v>1.4701697623325098</v>
      </c>
      <c r="D9" s="318"/>
      <c r="E9" s="605">
        <v>0.44196956949680505</v>
      </c>
      <c r="F9" s="605">
        <v>4.9049054675052002E-2</v>
      </c>
      <c r="G9" s="608">
        <v>8.0278717297072102E-3</v>
      </c>
      <c r="H9" s="612"/>
      <c r="I9" s="612"/>
      <c r="J9" s="363"/>
      <c r="K9" s="363"/>
      <c r="L9" s="363"/>
      <c r="M9" s="363"/>
      <c r="N9" s="363"/>
      <c r="O9" s="363"/>
      <c r="P9" s="363"/>
    </row>
    <row r="10" spans="1:16" s="613" customFormat="1" ht="15" customHeight="1">
      <c r="A10" s="363"/>
      <c r="B10" s="321" t="s">
        <v>165</v>
      </c>
      <c r="C10" s="276">
        <v>0.52659205855852598</v>
      </c>
      <c r="D10" s="318"/>
      <c r="E10" s="607">
        <v>8.1430164897723298E-3</v>
      </c>
      <c r="F10" s="607">
        <v>4.3118711066158694E-2</v>
      </c>
      <c r="G10" s="615">
        <v>7.5849261484033689E-4</v>
      </c>
      <c r="H10" s="614"/>
      <c r="I10" s="612"/>
      <c r="J10" s="363"/>
      <c r="K10" s="363"/>
      <c r="L10" s="363"/>
      <c r="M10" s="363"/>
      <c r="N10" s="363"/>
      <c r="O10" s="363"/>
      <c r="P10" s="363"/>
    </row>
    <row r="11" spans="1:16" s="613" customFormat="1" ht="15" customHeight="1">
      <c r="A11" s="363"/>
      <c r="B11" s="321" t="s">
        <v>1019</v>
      </c>
      <c r="C11" s="276">
        <v>0.71946456932289193</v>
      </c>
      <c r="D11" s="318"/>
      <c r="E11" s="607">
        <v>0.42216729618853704</v>
      </c>
      <c r="F11" s="607">
        <v>9.1932624518989404E-4</v>
      </c>
      <c r="G11" s="615">
        <v>9.5520376310344985E-4</v>
      </c>
      <c r="H11" s="612"/>
      <c r="I11" s="612"/>
      <c r="J11" s="363"/>
      <c r="K11" s="363"/>
      <c r="L11" s="363"/>
      <c r="M11" s="363"/>
      <c r="N11" s="363"/>
      <c r="O11" s="363"/>
      <c r="P11" s="363"/>
    </row>
    <row r="12" spans="1:16" s="613" customFormat="1" ht="15" customHeight="1">
      <c r="A12" s="363"/>
      <c r="B12" s="321" t="s">
        <v>167</v>
      </c>
      <c r="C12" s="276">
        <v>0.22411313445109193</v>
      </c>
      <c r="D12" s="318"/>
      <c r="E12" s="607">
        <v>1.1659256818495691E-2</v>
      </c>
      <c r="F12" s="607">
        <v>5.0110173637034159E-3</v>
      </c>
      <c r="G12" s="615">
        <v>6.3141753517634222E-3</v>
      </c>
      <c r="H12" s="612"/>
      <c r="I12" s="612"/>
      <c r="J12" s="363"/>
      <c r="K12" s="363"/>
      <c r="L12" s="363"/>
      <c r="M12" s="363"/>
      <c r="N12" s="363"/>
      <c r="O12" s="363"/>
      <c r="P12" s="363"/>
    </row>
    <row r="13" spans="1:16" s="613" customFormat="1" ht="15" customHeight="1">
      <c r="A13" s="363"/>
      <c r="B13" s="391" t="s">
        <v>169</v>
      </c>
      <c r="C13" s="275">
        <v>7.4645855960028635</v>
      </c>
      <c r="D13" s="318"/>
      <c r="E13" s="609">
        <v>7.3852247472509038</v>
      </c>
      <c r="F13" s="609">
        <v>6.8536648641790379</v>
      </c>
      <c r="G13" s="616">
        <v>6.1129642651201399</v>
      </c>
      <c r="H13" s="612"/>
      <c r="I13" s="612"/>
      <c r="J13" s="363"/>
      <c r="K13" s="363"/>
      <c r="L13" s="363"/>
      <c r="M13" s="363"/>
      <c r="N13" s="363"/>
      <c r="O13" s="363"/>
      <c r="P13" s="363"/>
    </row>
    <row r="14" spans="1:16" s="613" customFormat="1" ht="15" customHeight="1">
      <c r="A14" s="363"/>
      <c r="B14" s="77" t="s">
        <v>170</v>
      </c>
      <c r="C14" s="323">
        <v>9.1943969768236187</v>
      </c>
      <c r="D14" s="318"/>
      <c r="E14" s="610">
        <v>8.0861597400169813</v>
      </c>
      <c r="F14" s="610">
        <v>7.1537591031168768</v>
      </c>
      <c r="G14" s="611">
        <v>6.3761638359501394</v>
      </c>
      <c r="H14" s="612"/>
      <c r="I14" s="612"/>
      <c r="J14" s="617"/>
      <c r="K14" s="618"/>
      <c r="L14" s="619"/>
      <c r="M14" s="363"/>
      <c r="N14" s="363"/>
      <c r="O14" s="363"/>
      <c r="P14" s="363"/>
    </row>
    <row r="15" spans="1:16" ht="13.15" customHeight="1">
      <c r="B15" s="801" t="s">
        <v>171</v>
      </c>
      <c r="C15" s="801"/>
      <c r="D15" s="802"/>
      <c r="E15" s="801"/>
      <c r="F15" s="801"/>
      <c r="G15" s="801"/>
      <c r="H15" s="148"/>
      <c r="I15" s="148"/>
    </row>
    <row r="16" spans="1:16" ht="25.9" customHeight="1">
      <c r="B16" s="802" t="s">
        <v>172</v>
      </c>
      <c r="C16" s="802"/>
      <c r="D16" s="802"/>
      <c r="E16" s="802"/>
      <c r="F16" s="802"/>
      <c r="G16" s="802"/>
      <c r="H16" s="148"/>
      <c r="I16" s="148"/>
      <c r="L16" s="626"/>
    </row>
    <row r="17" spans="2:11" ht="25.9" customHeight="1">
      <c r="B17" s="802" t="s">
        <v>941</v>
      </c>
      <c r="C17" s="802"/>
      <c r="D17" s="802"/>
      <c r="E17" s="802"/>
      <c r="F17" s="802"/>
      <c r="G17" s="802"/>
      <c r="H17" s="148"/>
      <c r="I17" s="148"/>
    </row>
    <row r="18" spans="2:11" ht="13.15" customHeight="1">
      <c r="B18" s="802" t="s">
        <v>939</v>
      </c>
      <c r="C18" s="802"/>
      <c r="D18" s="802"/>
      <c r="E18" s="802"/>
      <c r="F18" s="802"/>
      <c r="G18" s="802"/>
      <c r="H18" s="148"/>
      <c r="I18" s="148"/>
    </row>
    <row r="19" spans="2:11" ht="25.9" customHeight="1">
      <c r="B19" s="802" t="s">
        <v>1062</v>
      </c>
      <c r="C19" s="802"/>
      <c r="D19" s="802"/>
      <c r="E19" s="802"/>
      <c r="F19" s="802"/>
      <c r="G19" s="802"/>
      <c r="H19" s="148"/>
      <c r="I19" s="148"/>
    </row>
    <row r="20" spans="2:11" ht="15" customHeight="1">
      <c r="B20" s="799"/>
      <c r="C20" s="799"/>
      <c r="D20" s="799"/>
      <c r="E20" s="799"/>
      <c r="F20" s="799"/>
      <c r="G20" s="799"/>
      <c r="H20" s="148"/>
      <c r="I20" s="148"/>
    </row>
    <row r="21" spans="2:11" ht="17.25">
      <c r="B21" s="796" t="s">
        <v>940</v>
      </c>
      <c r="C21" s="796"/>
      <c r="D21" s="796"/>
      <c r="E21" s="796"/>
      <c r="F21" s="796"/>
      <c r="G21" s="796"/>
      <c r="H21" s="148"/>
      <c r="I21" s="148"/>
    </row>
    <row r="22" spans="2:11" ht="15" customHeight="1" thickBot="1">
      <c r="B22" s="33" t="s">
        <v>163</v>
      </c>
      <c r="C22" s="317">
        <v>2020</v>
      </c>
      <c r="D22" s="318"/>
      <c r="E22" s="317">
        <v>2024</v>
      </c>
      <c r="F22" s="317">
        <v>2025</v>
      </c>
      <c r="G22" s="80">
        <v>2026</v>
      </c>
    </row>
    <row r="23" spans="2:11" ht="15" customHeight="1" thickTop="1">
      <c r="B23" s="627" t="s">
        <v>1020</v>
      </c>
      <c r="C23" s="324">
        <v>0.178996992764519</v>
      </c>
      <c r="D23" s="324"/>
      <c r="E23" s="324">
        <v>0.20365606589665999</v>
      </c>
      <c r="F23" s="324">
        <v>0.19940538578094899</v>
      </c>
      <c r="G23" s="628">
        <v>0.20313878608206098</v>
      </c>
    </row>
    <row r="24" spans="2:11" ht="15" customHeight="1">
      <c r="B24" s="629" t="s">
        <v>173</v>
      </c>
      <c r="C24" s="324">
        <v>4.8986205380488798E-2</v>
      </c>
      <c r="D24" s="324"/>
      <c r="E24" s="324">
        <v>3.19298344748472E-2</v>
      </c>
      <c r="F24" s="324">
        <v>2.78144772771288E-2</v>
      </c>
      <c r="G24" s="628">
        <v>2.5076966257195601E-2</v>
      </c>
    </row>
    <row r="25" spans="2:11" ht="15" customHeight="1">
      <c r="B25" s="629" t="s">
        <v>174</v>
      </c>
      <c r="C25" s="324">
        <v>2.1233158362847702E-2</v>
      </c>
      <c r="D25" s="324"/>
      <c r="E25" s="324">
        <v>1.5210134404125501E-2</v>
      </c>
      <c r="F25" s="324">
        <v>1.6355118137531901E-2</v>
      </c>
      <c r="G25" s="628">
        <v>2.0871653045392E-2</v>
      </c>
    </row>
    <row r="26" spans="2:11" ht="15" customHeight="1">
      <c r="B26" s="629" t="s">
        <v>175</v>
      </c>
      <c r="C26" s="324">
        <v>1.04252619803905E-2</v>
      </c>
      <c r="D26" s="324"/>
      <c r="E26" s="324">
        <v>8.1693884936396705E-3</v>
      </c>
      <c r="F26" s="324">
        <v>7.4666775586775102E-3</v>
      </c>
      <c r="G26" s="628">
        <v>6.0842937156438204E-3</v>
      </c>
    </row>
    <row r="27" spans="2:11" ht="15" customHeight="1">
      <c r="B27" s="77" t="s">
        <v>176</v>
      </c>
      <c r="C27" s="337">
        <v>0.25964161848824602</v>
      </c>
      <c r="D27" s="325"/>
      <c r="E27" s="337">
        <v>0.25896542326927202</v>
      </c>
      <c r="F27" s="337">
        <v>0.25104165875428702</v>
      </c>
      <c r="G27" s="368">
        <v>0.25517169910029197</v>
      </c>
    </row>
    <row r="28" spans="2:11" ht="15" customHeight="1">
      <c r="B28" s="799"/>
      <c r="C28" s="799"/>
      <c r="D28" s="799"/>
      <c r="E28" s="799"/>
      <c r="F28" s="799"/>
      <c r="G28" s="799"/>
    </row>
    <row r="29" spans="2:11" ht="17.25">
      <c r="B29" s="796" t="s">
        <v>1021</v>
      </c>
      <c r="C29" s="796"/>
      <c r="D29" s="796"/>
      <c r="E29" s="796"/>
      <c r="F29" s="796"/>
      <c r="G29" s="796"/>
    </row>
    <row r="30" spans="2:11" ht="15.75" thickBot="1">
      <c r="B30" s="33" t="s">
        <v>163</v>
      </c>
      <c r="C30" s="326">
        <v>2020</v>
      </c>
      <c r="D30" s="327"/>
      <c r="E30" s="326">
        <v>2024</v>
      </c>
      <c r="F30" s="326">
        <v>2025</v>
      </c>
      <c r="G30" s="80">
        <v>2026</v>
      </c>
      <c r="K30" s="630"/>
    </row>
    <row r="31" spans="2:11" ht="15" customHeight="1" thickTop="1">
      <c r="B31" s="328" t="s">
        <v>177</v>
      </c>
      <c r="C31" s="329"/>
      <c r="D31" s="324"/>
      <c r="E31" s="330"/>
      <c r="F31" s="331"/>
      <c r="G31" s="365"/>
    </row>
    <row r="32" spans="2:11" ht="15" customHeight="1">
      <c r="B32" s="332" t="s">
        <v>82</v>
      </c>
      <c r="C32" s="324">
        <v>0.25964161848824602</v>
      </c>
      <c r="D32" s="324"/>
      <c r="E32" s="324">
        <v>0.25896542326927202</v>
      </c>
      <c r="F32" s="324">
        <v>0.25104518426278699</v>
      </c>
      <c r="G32" s="628">
        <v>0.25517169910029197</v>
      </c>
    </row>
    <row r="33" spans="1:12" ht="15" customHeight="1">
      <c r="B33" s="393" t="s">
        <v>178</v>
      </c>
      <c r="C33" s="394">
        <v>1.4701697623325101</v>
      </c>
      <c r="D33" s="324"/>
      <c r="E33" s="394">
        <v>0.44196956949680499</v>
      </c>
      <c r="F33" s="394">
        <v>4.9049054675052002E-2</v>
      </c>
      <c r="G33" s="631">
        <v>8.0278717297072102E-3</v>
      </c>
      <c r="I33" s="632"/>
      <c r="K33" s="333"/>
      <c r="L33" s="334"/>
    </row>
    <row r="34" spans="1:12" ht="15" customHeight="1">
      <c r="B34" s="335" t="s">
        <v>179</v>
      </c>
      <c r="C34" s="392">
        <v>1.72981138082075</v>
      </c>
      <c r="D34" s="392"/>
      <c r="E34" s="392">
        <v>0.70093499276607707</v>
      </c>
      <c r="F34" s="392">
        <v>0.30009423893783899</v>
      </c>
      <c r="G34" s="366">
        <v>0.26319957082999901</v>
      </c>
      <c r="I34" s="632"/>
      <c r="J34" s="632"/>
      <c r="L34" s="333"/>
    </row>
    <row r="35" spans="1:12" ht="15" customHeight="1">
      <c r="B35" s="336" t="s">
        <v>180</v>
      </c>
      <c r="C35" s="324"/>
      <c r="D35" s="324"/>
      <c r="E35" s="324"/>
      <c r="F35" s="324"/>
      <c r="G35" s="367"/>
    </row>
    <row r="36" spans="1:12" ht="15" customHeight="1">
      <c r="B36" s="332" t="s">
        <v>181</v>
      </c>
      <c r="C36" s="324">
        <v>0.25964161848824602</v>
      </c>
      <c r="D36" s="324"/>
      <c r="E36" s="324">
        <v>0.25896542326927202</v>
      </c>
      <c r="F36" s="324">
        <v>0.25104165875428702</v>
      </c>
      <c r="G36" s="367">
        <v>0.25517169910029197</v>
      </c>
    </row>
    <row r="37" spans="1:12" ht="15" customHeight="1">
      <c r="B37" s="332" t="s">
        <v>182</v>
      </c>
      <c r="C37" s="394">
        <v>1.7842922113397701</v>
      </c>
      <c r="D37" s="324"/>
      <c r="E37" s="394">
        <v>1.8481768095529101</v>
      </c>
      <c r="F37" s="394">
        <v>1.9721657064726801</v>
      </c>
      <c r="G37" s="367">
        <v>1.9576517828725499</v>
      </c>
    </row>
    <row r="38" spans="1:12" ht="15" customHeight="1">
      <c r="B38" s="77" t="s">
        <v>183</v>
      </c>
      <c r="C38" s="337">
        <v>2.0439338298280201</v>
      </c>
      <c r="D38" s="325"/>
      <c r="E38" s="337">
        <v>2.10714223282219</v>
      </c>
      <c r="F38" s="337">
        <v>2.2232073652269704</v>
      </c>
      <c r="G38" s="368">
        <v>2.2128234819728498</v>
      </c>
    </row>
    <row r="39" spans="1:12" ht="15" customHeight="1">
      <c r="B39" s="799"/>
      <c r="C39" s="799"/>
      <c r="D39" s="799"/>
      <c r="E39" s="799"/>
      <c r="F39" s="799"/>
      <c r="G39" s="799"/>
    </row>
    <row r="40" spans="1:12" ht="17.25">
      <c r="B40" s="796" t="s">
        <v>1022</v>
      </c>
      <c r="C40" s="796"/>
      <c r="D40" s="796"/>
      <c r="E40" s="796"/>
      <c r="F40" s="796"/>
      <c r="G40" s="796"/>
      <c r="I40"/>
      <c r="J40"/>
    </row>
    <row r="41" spans="1:12" ht="15.75" thickBot="1">
      <c r="A41"/>
      <c r="B41" s="33" t="s">
        <v>163</v>
      </c>
      <c r="C41" s="338">
        <v>2020</v>
      </c>
      <c r="D41" s="339"/>
      <c r="E41" s="338">
        <v>2024</v>
      </c>
      <c r="F41" s="338">
        <v>2025</v>
      </c>
      <c r="G41" s="80">
        <v>2026</v>
      </c>
      <c r="I41"/>
      <c r="J41"/>
    </row>
    <row r="42" spans="1:12" ht="15" customHeight="1" thickTop="1">
      <c r="A42"/>
      <c r="B42" s="340" t="s">
        <v>184</v>
      </c>
      <c r="C42" s="277">
        <v>1.3851741627859855</v>
      </c>
      <c r="D42" s="278"/>
      <c r="E42" s="277">
        <v>1.5467424661730351</v>
      </c>
      <c r="F42" s="277">
        <v>1.7554306182715238</v>
      </c>
      <c r="G42" s="620">
        <v>1.8893295456908901</v>
      </c>
      <c r="I42" s="520"/>
      <c r="J42"/>
    </row>
    <row r="43" spans="1:12" ht="15" customHeight="1">
      <c r="A43"/>
      <c r="B43" s="341" t="s">
        <v>185</v>
      </c>
      <c r="C43" s="278">
        <v>1.4427859258581528</v>
      </c>
      <c r="D43" s="278"/>
      <c r="E43" s="278">
        <v>0.86558949781998507</v>
      </c>
      <c r="F43" s="278">
        <v>1.021087090006368</v>
      </c>
      <c r="G43" s="621">
        <v>1.0149039065352168</v>
      </c>
      <c r="I43"/>
      <c r="J43"/>
    </row>
    <row r="44" spans="1:12" ht="15" customHeight="1">
      <c r="A44"/>
      <c r="B44" s="341" t="s">
        <v>186</v>
      </c>
      <c r="C44" s="278">
        <v>0.54580502861210578</v>
      </c>
      <c r="D44" s="278"/>
      <c r="E44" s="278">
        <v>0.54989798635964637</v>
      </c>
      <c r="F44" s="278">
        <v>0.61093297794303214</v>
      </c>
      <c r="G44" s="622">
        <v>0.62544871829037207</v>
      </c>
      <c r="I44" s="623"/>
      <c r="J44"/>
    </row>
    <row r="45" spans="1:12" ht="15" customHeight="1">
      <c r="A45"/>
      <c r="B45" s="341" t="s">
        <v>187</v>
      </c>
      <c r="C45" s="278">
        <v>1.4341387110184914E-2</v>
      </c>
      <c r="D45" s="278"/>
      <c r="E45" s="278">
        <v>1.3339808479745419E-2</v>
      </c>
      <c r="F45" s="278">
        <v>1.4819084475265556E-2</v>
      </c>
      <c r="G45" s="621">
        <v>1.3150891562375628E-2</v>
      </c>
      <c r="I45"/>
      <c r="J45"/>
    </row>
    <row r="46" spans="1:12" ht="15" customHeight="1">
      <c r="A46"/>
      <c r="B46" s="341" t="s">
        <v>1024</v>
      </c>
      <c r="C46" s="278">
        <v>3.2604811652541546E-4</v>
      </c>
      <c r="D46" s="278"/>
      <c r="E46" s="278">
        <v>9.8311260111841347E-4</v>
      </c>
      <c r="F46" s="278">
        <v>8.5777200412270372E-4</v>
      </c>
      <c r="G46" s="621">
        <v>1.8605358001582797E-4</v>
      </c>
      <c r="I46"/>
      <c r="J46"/>
    </row>
    <row r="47" spans="1:12" ht="15" customHeight="1">
      <c r="A47"/>
      <c r="B47" s="341" t="s">
        <v>943</v>
      </c>
      <c r="C47" s="278">
        <v>5.7998011546811029E-2</v>
      </c>
      <c r="D47" s="278"/>
      <c r="E47" s="278">
        <v>2.0945264743951395E-2</v>
      </c>
      <c r="F47" s="278">
        <v>2.2715989902130695E-2</v>
      </c>
      <c r="G47" s="621">
        <v>2.2624275467984459E-2</v>
      </c>
      <c r="I47" s="289"/>
      <c r="J47"/>
    </row>
    <row r="48" spans="1:12" ht="15" customHeight="1">
      <c r="A48"/>
      <c r="B48" s="341" t="s">
        <v>188</v>
      </c>
      <c r="C48" s="278">
        <v>7.0541285897577577E-2</v>
      </c>
      <c r="D48" s="278"/>
      <c r="E48" s="278">
        <v>6.0707595998447904E-2</v>
      </c>
      <c r="F48" s="278">
        <v>6.2978693578194661E-2</v>
      </c>
      <c r="G48" s="621">
        <v>7.0398273818326196E-2</v>
      </c>
      <c r="I48"/>
      <c r="J48"/>
    </row>
    <row r="49" spans="1:10" ht="15" customHeight="1">
      <c r="A49"/>
      <c r="B49" s="341" t="s">
        <v>189</v>
      </c>
      <c r="C49" s="278">
        <v>0.3365734611420178</v>
      </c>
      <c r="D49" s="278"/>
      <c r="E49" s="278">
        <v>0.43906572912229358</v>
      </c>
      <c r="F49" s="278">
        <v>0.48597041754825449</v>
      </c>
      <c r="G49" s="621">
        <v>0.53861082967321594</v>
      </c>
      <c r="I49"/>
      <c r="J49"/>
    </row>
    <row r="50" spans="1:10" ht="15" customHeight="1">
      <c r="A50"/>
      <c r="B50" s="341" t="s">
        <v>1026</v>
      </c>
      <c r="C50" s="247" t="s">
        <v>190</v>
      </c>
      <c r="D50" s="278"/>
      <c r="E50" s="247" t="s">
        <v>190</v>
      </c>
      <c r="F50" s="343" t="s">
        <v>190</v>
      </c>
      <c r="G50" s="343" t="s">
        <v>190</v>
      </c>
      <c r="I50"/>
      <c r="J50"/>
    </row>
    <row r="51" spans="1:10" ht="15" customHeight="1">
      <c r="A51"/>
      <c r="B51" s="341" t="s">
        <v>191</v>
      </c>
      <c r="C51" s="278">
        <v>0.91768920394913422</v>
      </c>
      <c r="D51" s="278"/>
      <c r="E51" s="278">
        <v>0.68721011123946452</v>
      </c>
      <c r="F51" s="278">
        <v>0.73774261278674169</v>
      </c>
      <c r="G51" s="621">
        <v>0.7013905970475367</v>
      </c>
      <c r="I51"/>
      <c r="J51"/>
    </row>
    <row r="52" spans="1:10" ht="15" customHeight="1">
      <c r="A52"/>
      <c r="B52" s="341" t="s">
        <v>1028</v>
      </c>
      <c r="C52" s="278">
        <v>1.6135020215086939E-4</v>
      </c>
      <c r="D52" s="278"/>
      <c r="E52" s="278">
        <v>1.1077112999684623E-4</v>
      </c>
      <c r="F52" s="278">
        <v>5.032888572728564E-5</v>
      </c>
      <c r="G52" s="621">
        <v>4.9464469817426411E-5</v>
      </c>
      <c r="I52"/>
      <c r="J52"/>
    </row>
    <row r="53" spans="1:10" ht="15" customHeight="1">
      <c r="A53"/>
      <c r="B53" s="341" t="s">
        <v>192</v>
      </c>
      <c r="C53" s="278">
        <v>0.60334363797189905</v>
      </c>
      <c r="D53" s="278"/>
      <c r="E53" s="278">
        <v>0.46636024964808653</v>
      </c>
      <c r="F53" s="278">
        <v>0.47604624565750819</v>
      </c>
      <c r="G53" s="621">
        <v>0.43210248296884607</v>
      </c>
      <c r="I53"/>
      <c r="J53"/>
    </row>
    <row r="54" spans="1:10" ht="15" customHeight="1">
      <c r="A54"/>
      <c r="B54" s="341" t="s">
        <v>193</v>
      </c>
      <c r="C54" s="278">
        <v>0.30442469694919994</v>
      </c>
      <c r="D54" s="278"/>
      <c r="E54" s="278">
        <v>0.16905258493542108</v>
      </c>
      <c r="F54" s="278">
        <v>0.13299348593410157</v>
      </c>
      <c r="G54" s="621">
        <v>0.11715992266759395</v>
      </c>
      <c r="I54"/>
      <c r="J54"/>
    </row>
    <row r="55" spans="1:10" ht="15" customHeight="1">
      <c r="A55"/>
      <c r="B55" s="341" t="s">
        <v>194</v>
      </c>
      <c r="C55" s="278">
        <v>1.785421395861118</v>
      </c>
      <c r="D55" s="278"/>
      <c r="E55" s="278">
        <v>2.5652195689997108</v>
      </c>
      <c r="F55" s="278">
        <v>1.5320395471860653</v>
      </c>
      <c r="G55" s="622">
        <v>0.68760930334794879</v>
      </c>
      <c r="I55"/>
      <c r="J55"/>
    </row>
    <row r="56" spans="1:10" ht="15" customHeight="1">
      <c r="A56"/>
      <c r="B56" s="77" t="s">
        <v>195</v>
      </c>
      <c r="C56" s="279">
        <v>7.4645855960028635</v>
      </c>
      <c r="D56" s="342"/>
      <c r="E56" s="279">
        <v>7.3852247472509038</v>
      </c>
      <c r="F56" s="279">
        <v>6.8536648641790379</v>
      </c>
      <c r="G56" s="279">
        <v>6.1129642651201399</v>
      </c>
      <c r="I56"/>
      <c r="J56"/>
    </row>
    <row r="57" spans="1:10" ht="13.15" customHeight="1">
      <c r="B57" s="797" t="s">
        <v>171</v>
      </c>
      <c r="C57" s="797"/>
      <c r="D57" s="798"/>
      <c r="E57" s="797"/>
      <c r="F57" s="798"/>
      <c r="G57" s="797"/>
      <c r="I57"/>
    </row>
    <row r="58" spans="1:10" ht="13.15" customHeight="1">
      <c r="B58" s="798" t="s">
        <v>1023</v>
      </c>
      <c r="C58" s="798"/>
      <c r="D58" s="798"/>
      <c r="E58" s="798"/>
      <c r="F58" s="798"/>
      <c r="G58" s="798"/>
      <c r="I58" s="633"/>
    </row>
    <row r="59" spans="1:10" ht="13.15" customHeight="1">
      <c r="B59" s="798" t="s">
        <v>1025</v>
      </c>
      <c r="C59" s="798"/>
      <c r="D59" s="798"/>
      <c r="E59" s="798"/>
      <c r="F59" s="798"/>
      <c r="G59" s="798"/>
      <c r="I59" s="633"/>
    </row>
    <row r="60" spans="1:10" ht="13.15" customHeight="1">
      <c r="B60" s="798" t="s">
        <v>1027</v>
      </c>
      <c r="C60" s="798"/>
      <c r="D60" s="798"/>
      <c r="E60" s="798"/>
      <c r="F60" s="798"/>
      <c r="G60" s="798"/>
      <c r="I60" s="633"/>
    </row>
    <row r="61" spans="1:10" ht="15" customHeight="1">
      <c r="B61" s="798" t="s">
        <v>1029</v>
      </c>
      <c r="C61" s="798"/>
      <c r="D61" s="798"/>
      <c r="E61" s="798"/>
      <c r="F61" s="798"/>
      <c r="G61" s="798"/>
    </row>
    <row r="62" spans="1:10" ht="14.25" customHeight="1">
      <c r="B62" s="799"/>
      <c r="C62" s="799"/>
      <c r="D62" s="799"/>
      <c r="E62" s="799"/>
      <c r="F62" s="799"/>
      <c r="G62" s="799"/>
    </row>
    <row r="63" spans="1:10" ht="15.75">
      <c r="B63" s="796" t="s">
        <v>85</v>
      </c>
      <c r="C63" s="796"/>
      <c r="D63" s="796"/>
      <c r="E63" s="796"/>
      <c r="F63" s="796"/>
    </row>
    <row r="64" spans="1:10" ht="15.75" thickBot="1">
      <c r="B64" s="33" t="s">
        <v>163</v>
      </c>
      <c r="C64" s="344">
        <v>2020</v>
      </c>
      <c r="D64" s="345"/>
      <c r="E64" s="338">
        <v>2024</v>
      </c>
      <c r="F64" s="338">
        <v>2025</v>
      </c>
      <c r="G64" s="80">
        <v>2026</v>
      </c>
    </row>
    <row r="65" spans="2:13" ht="15" customHeight="1" thickTop="1">
      <c r="B65" s="36" t="s">
        <v>196</v>
      </c>
      <c r="C65" s="161">
        <v>6.9342710383946891</v>
      </c>
      <c r="D65" s="346"/>
      <c r="E65" s="161">
        <v>32.78992507951385</v>
      </c>
      <c r="F65" s="161">
        <v>38.196106999999998</v>
      </c>
      <c r="G65" s="369">
        <v>37.878243699110264</v>
      </c>
    </row>
    <row r="66" spans="2:13" ht="15" customHeight="1">
      <c r="B66" s="34" t="s">
        <v>933</v>
      </c>
      <c r="C66" s="347">
        <v>1.72981138082075</v>
      </c>
      <c r="D66" s="347"/>
      <c r="E66" s="347">
        <v>0.70093499276607707</v>
      </c>
      <c r="F66" s="347">
        <v>0.30009423893783899</v>
      </c>
      <c r="G66" s="370">
        <v>0.26319957082999901</v>
      </c>
      <c r="J66" s="634"/>
      <c r="K66" s="634"/>
      <c r="L66" s="635"/>
      <c r="M66" s="635"/>
    </row>
    <row r="67" spans="2:13" ht="30" customHeight="1">
      <c r="B67" s="348" t="s">
        <v>197</v>
      </c>
      <c r="C67" s="349" t="s">
        <v>936</v>
      </c>
      <c r="D67" s="347"/>
      <c r="E67" s="349" t="s">
        <v>935</v>
      </c>
      <c r="F67" s="349" t="s">
        <v>934</v>
      </c>
      <c r="G67" s="371" t="s">
        <v>198</v>
      </c>
      <c r="I67" s="635"/>
      <c r="K67" s="635"/>
    </row>
    <row r="68" spans="2:13" ht="15" customHeight="1">
      <c r="B68" s="316"/>
      <c r="C68" s="316"/>
      <c r="D68" s="316"/>
      <c r="E68" s="316"/>
      <c r="F68" s="316"/>
      <c r="G68" s="316"/>
    </row>
    <row r="69" spans="2:13" ht="15.75" thickBot="1">
      <c r="B69" s="33" t="s">
        <v>163</v>
      </c>
      <c r="C69" s="338">
        <v>2020</v>
      </c>
      <c r="D69" s="339"/>
      <c r="E69" s="338">
        <v>2024</v>
      </c>
      <c r="F69" s="338">
        <v>2025</v>
      </c>
      <c r="G69" s="80">
        <v>2026</v>
      </c>
    </row>
    <row r="70" spans="2:13" ht="15" customHeight="1" thickTop="1">
      <c r="B70" s="350" t="s">
        <v>1030</v>
      </c>
      <c r="C70" s="343"/>
      <c r="D70" s="343"/>
      <c r="E70" s="343"/>
      <c r="F70" s="325"/>
      <c r="G70" s="367"/>
    </row>
    <row r="71" spans="2:13" ht="15" customHeight="1">
      <c r="B71" s="34" t="s">
        <v>199</v>
      </c>
      <c r="C71" s="324">
        <v>4.8034210104578952</v>
      </c>
      <c r="D71" s="324"/>
      <c r="E71" s="324">
        <v>3.8953706078761452</v>
      </c>
      <c r="F71" s="324">
        <v>10.097712</v>
      </c>
      <c r="G71" s="367">
        <v>14.047281678256331</v>
      </c>
    </row>
    <row r="72" spans="2:13" ht="15" customHeight="1">
      <c r="B72" s="34" t="s">
        <v>200</v>
      </c>
      <c r="C72" s="324">
        <v>0.43877748801595112</v>
      </c>
      <c r="D72" s="324"/>
      <c r="E72" s="324">
        <v>4.9391360653302172</v>
      </c>
      <c r="F72" s="324">
        <v>3.0282279999999999</v>
      </c>
      <c r="G72" s="367">
        <v>3.7005070381029204</v>
      </c>
    </row>
    <row r="73" spans="2:13" ht="15" customHeight="1">
      <c r="B73" s="34" t="s">
        <v>201</v>
      </c>
      <c r="C73" s="324">
        <v>1.6102306748106188</v>
      </c>
      <c r="D73" s="324"/>
      <c r="E73" s="324">
        <v>4.4272452683873693</v>
      </c>
      <c r="F73" s="324">
        <v>1.9988440000000001</v>
      </c>
      <c r="G73" s="367">
        <v>1.2048987543565588</v>
      </c>
    </row>
    <row r="74" spans="2:13" ht="15" customHeight="1">
      <c r="B74" s="34" t="s">
        <v>202</v>
      </c>
      <c r="C74" s="324">
        <v>5.5900695306211102E-4</v>
      </c>
      <c r="D74" s="324"/>
      <c r="E74" s="324">
        <v>2.8968381751723138</v>
      </c>
      <c r="F74" s="324">
        <v>4.2985990000000003</v>
      </c>
      <c r="G74" s="367">
        <v>1.4661751800192526</v>
      </c>
    </row>
    <row r="75" spans="2:13" ht="15" customHeight="1">
      <c r="B75" s="34" t="s">
        <v>203</v>
      </c>
      <c r="C75" s="324" t="s">
        <v>190</v>
      </c>
      <c r="D75" s="324"/>
      <c r="E75" s="324">
        <v>15.809020702777977</v>
      </c>
      <c r="F75" s="324">
        <v>18.288347999999999</v>
      </c>
      <c r="G75" s="367">
        <v>16.976851097448915</v>
      </c>
    </row>
    <row r="76" spans="2:13" ht="15" customHeight="1">
      <c r="B76" s="34" t="s">
        <v>204</v>
      </c>
      <c r="C76" s="324">
        <v>8.128285815716195E-2</v>
      </c>
      <c r="D76" s="324"/>
      <c r="E76" s="324">
        <v>0.82231425996983076</v>
      </c>
      <c r="F76" s="324">
        <v>0.48437599999999997</v>
      </c>
      <c r="G76" s="367">
        <v>0.48252995092628775</v>
      </c>
    </row>
    <row r="77" spans="2:13" ht="15" customHeight="1">
      <c r="B77" s="77" t="s">
        <v>196</v>
      </c>
      <c r="C77" s="162">
        <v>6.9342710383946891</v>
      </c>
      <c r="D77" s="351"/>
      <c r="E77" s="162">
        <v>32.799999999999997</v>
      </c>
      <c r="F77" s="162">
        <v>38.196106999999998</v>
      </c>
      <c r="G77" s="372">
        <v>37.878243699110264</v>
      </c>
    </row>
    <row r="78" spans="2:13" ht="15" customHeight="1">
      <c r="B78" s="395" t="s">
        <v>205</v>
      </c>
      <c r="C78" s="396">
        <v>6.9342710383946891</v>
      </c>
      <c r="D78" s="351"/>
      <c r="E78" s="396">
        <v>78.294985097284524</v>
      </c>
      <c r="F78" s="396">
        <v>116.49109209728501</v>
      </c>
      <c r="G78" s="373">
        <v>154.36933579639526</v>
      </c>
    </row>
    <row r="79" spans="2:13" ht="13.15" customHeight="1">
      <c r="B79" s="797" t="s">
        <v>206</v>
      </c>
      <c r="C79" s="797"/>
      <c r="D79" s="798"/>
      <c r="E79" s="797"/>
      <c r="F79" s="797"/>
      <c r="G79" s="797"/>
    </row>
    <row r="80" spans="2:13" ht="13.15" customHeight="1">
      <c r="B80" s="798" t="s">
        <v>1031</v>
      </c>
      <c r="C80" s="798"/>
      <c r="D80" s="798"/>
      <c r="E80" s="798"/>
      <c r="F80" s="798"/>
      <c r="G80" s="798"/>
    </row>
  </sheetData>
  <sheetProtection algorithmName="SHA-512" hashValue="pLYcDqDmbhyh3kneTXEScuGRvV0vrzGP6J4N+gYkm3u46zk3cbjoj8brOHC5vLYretyYriISZIUzGXTSr1+m2A==" saltValue="d54nsdxSAoq7mPFMgw67Zg==" spinCount="100000" sheet="1" objects="1" scenarios="1"/>
  <mergeCells count="22">
    <mergeCell ref="B29:G29"/>
    <mergeCell ref="B62:G62"/>
    <mergeCell ref="F2:G2"/>
    <mergeCell ref="B15:G15"/>
    <mergeCell ref="B16:G16"/>
    <mergeCell ref="B17:G17"/>
    <mergeCell ref="B18:G18"/>
    <mergeCell ref="B19:G19"/>
    <mergeCell ref="B20:G20"/>
    <mergeCell ref="B28:G28"/>
    <mergeCell ref="B39:G39"/>
    <mergeCell ref="B40:G40"/>
    <mergeCell ref="B3:G3"/>
    <mergeCell ref="B21:G21"/>
    <mergeCell ref="B79:G79"/>
    <mergeCell ref="B80:G80"/>
    <mergeCell ref="B57:G57"/>
    <mergeCell ref="B58:G58"/>
    <mergeCell ref="B63:F63"/>
    <mergeCell ref="B59:G59"/>
    <mergeCell ref="B61:G61"/>
    <mergeCell ref="B60:G60"/>
  </mergeCells>
  <hyperlinks>
    <hyperlink ref="F2" r:id="rId1" xr:uid="{C868EB0F-825B-481B-B518-2BA95A348AC0}"/>
  </hyperlinks>
  <pageMargins left="0.70866141732283472" right="0.70866141732283472" top="0.74803149606299213" bottom="0.74803149606299213" header="0.31496062992125984" footer="0.31496062992125984"/>
  <pageSetup paperSize="9" scale="38" orientation="landscape" r:id="rId2"/>
  <rowBreaks count="2" manualBreakCount="2">
    <brk id="28" max="7" man="1"/>
    <brk id="62"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B5771-3E02-4EBA-8D53-CF17A0E1EE09}">
  <sheetPr>
    <pageSetUpPr fitToPage="1"/>
  </sheetPr>
  <dimension ref="B1:J72"/>
  <sheetViews>
    <sheetView zoomScaleNormal="100" workbookViewId="0"/>
  </sheetViews>
  <sheetFormatPr defaultColWidth="8.7109375" defaultRowHeight="14.25"/>
  <cols>
    <col min="1" max="1" width="8.7109375" style="31" customWidth="1"/>
    <col min="2" max="2" width="72.28515625" style="31" customWidth="1"/>
    <col min="3" max="3" width="14.7109375" style="31" customWidth="1"/>
    <col min="4" max="4" width="14.7109375" style="123" customWidth="1"/>
    <col min="5" max="6" width="14.7109375" style="31" customWidth="1"/>
    <col min="7" max="7" width="8.7109375" style="31" customWidth="1"/>
    <col min="8" max="16384" width="8.7109375" style="31"/>
  </cols>
  <sheetData>
    <row r="1" spans="2:10" ht="15" customHeight="1"/>
    <row r="2" spans="2:10" ht="15" customHeight="1">
      <c r="C2" s="729" t="e" vm="1">
        <v>#VALUE!</v>
      </c>
      <c r="D2" s="800" t="s">
        <v>162</v>
      </c>
      <c r="E2" s="800"/>
    </row>
    <row r="3" spans="2:10" ht="17.25">
      <c r="B3" s="796" t="s">
        <v>207</v>
      </c>
      <c r="C3" s="796"/>
      <c r="D3" s="796"/>
      <c r="E3" s="796"/>
    </row>
    <row r="4" spans="2:10" s="32" customFormat="1" ht="15.75" thickBot="1">
      <c r="B4" s="33" t="s">
        <v>208</v>
      </c>
      <c r="C4" s="37">
        <v>2024</v>
      </c>
      <c r="D4" s="37">
        <v>2025</v>
      </c>
      <c r="E4" s="80">
        <v>2026</v>
      </c>
    </row>
    <row r="5" spans="2:10" ht="15" customHeight="1" thickTop="1">
      <c r="B5" s="45" t="s">
        <v>209</v>
      </c>
      <c r="C5" s="280">
        <v>3951.9981400908487</v>
      </c>
      <c r="D5" s="280">
        <v>4703.1173204003271</v>
      </c>
      <c r="E5" s="738">
        <v>4980.2151626898503</v>
      </c>
    </row>
    <row r="6" spans="2:10" ht="15" customHeight="1">
      <c r="B6" s="46" t="s">
        <v>210</v>
      </c>
      <c r="C6" s="281">
        <v>3929.3303022966602</v>
      </c>
      <c r="D6" s="281">
        <v>4679.33624781648</v>
      </c>
      <c r="E6" s="738">
        <v>4953.0008318610498</v>
      </c>
    </row>
    <row r="7" spans="2:10" ht="15" customHeight="1">
      <c r="B7" s="46" t="s">
        <v>211</v>
      </c>
      <c r="C7" s="281">
        <v>21.148726259131699</v>
      </c>
      <c r="D7" s="281">
        <v>20.077938637636301</v>
      </c>
      <c r="E7" s="738">
        <v>22.430037985884901</v>
      </c>
    </row>
    <row r="8" spans="2:10" ht="15" customHeight="1">
      <c r="B8" s="558" t="s">
        <v>212</v>
      </c>
      <c r="C8" s="282">
        <v>1.51911153505692</v>
      </c>
      <c r="D8" s="282">
        <v>3.7031339462107602</v>
      </c>
      <c r="E8" s="739">
        <v>4.7842928429156002</v>
      </c>
      <c r="G8" s="636"/>
      <c r="H8" s="636"/>
      <c r="I8" s="636"/>
      <c r="J8" s="636"/>
    </row>
    <row r="9" spans="2:10" ht="15" customHeight="1">
      <c r="B9" s="45" t="s">
        <v>213</v>
      </c>
      <c r="C9" s="280">
        <v>1749.4388802628446</v>
      </c>
      <c r="D9" s="280">
        <v>1103.2629736193667</v>
      </c>
      <c r="E9" s="738">
        <v>986.9644991433081</v>
      </c>
    </row>
    <row r="10" spans="2:10" ht="15" customHeight="1">
      <c r="B10" s="46" t="s">
        <v>210</v>
      </c>
      <c r="C10" s="281">
        <v>690.481788627931</v>
      </c>
      <c r="D10" s="281">
        <v>115.436378233067</v>
      </c>
      <c r="E10" s="738">
        <v>9.2281429999999993</v>
      </c>
    </row>
    <row r="11" spans="2:10" ht="15" customHeight="1">
      <c r="B11" s="46" t="s">
        <v>214</v>
      </c>
      <c r="C11" s="281">
        <v>854.95834014346599</v>
      </c>
      <c r="D11" s="281">
        <v>804.35421488185</v>
      </c>
      <c r="E11" s="738">
        <v>814.67561473867102</v>
      </c>
    </row>
    <row r="12" spans="2:10" ht="15" customHeight="1">
      <c r="B12" s="46" t="s">
        <v>215</v>
      </c>
      <c r="C12" s="281">
        <v>67.539896541414691</v>
      </c>
      <c r="D12" s="281">
        <v>63.532080204003698</v>
      </c>
      <c r="E12" s="738">
        <v>54.888193728426998</v>
      </c>
    </row>
    <row r="13" spans="2:10" ht="15" customHeight="1">
      <c r="B13" s="397" t="s">
        <v>216</v>
      </c>
      <c r="C13" s="283">
        <v>136.45885495003299</v>
      </c>
      <c r="D13" s="283">
        <v>119.940300300446</v>
      </c>
      <c r="E13" s="738">
        <v>108.17254767621</v>
      </c>
    </row>
    <row r="14" spans="2:10" ht="15" customHeight="1">
      <c r="B14" s="398" t="s">
        <v>217</v>
      </c>
      <c r="C14" s="284">
        <v>5700.8370203536897</v>
      </c>
      <c r="D14" s="284">
        <v>5806.3802940196902</v>
      </c>
      <c r="E14" s="740">
        <v>5966.5596618331601</v>
      </c>
    </row>
    <row r="15" spans="2:10" ht="15" customHeight="1">
      <c r="B15" s="47" t="s">
        <v>942</v>
      </c>
      <c r="C15" s="775" t="s">
        <v>190</v>
      </c>
      <c r="D15" s="603">
        <v>0.9</v>
      </c>
      <c r="E15" s="741">
        <v>0.9</v>
      </c>
    </row>
    <row r="16" spans="2:10" ht="13.15" customHeight="1">
      <c r="B16" s="809" t="s">
        <v>171</v>
      </c>
      <c r="C16" s="809"/>
      <c r="D16" s="809"/>
      <c r="E16" s="809"/>
    </row>
    <row r="17" spans="2:5" ht="25.9" customHeight="1">
      <c r="B17" s="802" t="s">
        <v>941</v>
      </c>
      <c r="C17" s="802"/>
      <c r="D17" s="802"/>
      <c r="E17" s="802"/>
    </row>
    <row r="18" spans="2:5" ht="25.9" customHeight="1">
      <c r="B18" s="808" t="s">
        <v>218</v>
      </c>
      <c r="C18" s="808"/>
      <c r="D18" s="808"/>
      <c r="E18" s="808"/>
    </row>
    <row r="19" spans="2:5" ht="15" customHeight="1">
      <c r="B19" s="810"/>
      <c r="C19" s="810"/>
      <c r="D19" s="810"/>
      <c r="E19" s="810"/>
    </row>
    <row r="20" spans="2:5" ht="17.25">
      <c r="B20" s="796" t="s">
        <v>219</v>
      </c>
      <c r="C20" s="796"/>
      <c r="D20" s="796"/>
      <c r="E20" s="796"/>
    </row>
    <row r="21" spans="2:5" ht="15" thickBot="1">
      <c r="B21" s="33" t="s">
        <v>220</v>
      </c>
      <c r="C21" s="37">
        <v>2024</v>
      </c>
      <c r="D21" s="37">
        <v>2025</v>
      </c>
      <c r="E21" s="80">
        <v>2026</v>
      </c>
    </row>
    <row r="22" spans="2:5" ht="15" customHeight="1" thickTop="1">
      <c r="B22" s="164" t="s">
        <v>221</v>
      </c>
      <c r="C22" s="285">
        <v>0.85055765621204504</v>
      </c>
      <c r="D22" s="285">
        <v>0.97594181826824</v>
      </c>
      <c r="E22" s="559">
        <v>0.9981418823474959</v>
      </c>
    </row>
    <row r="23" spans="2:5" ht="15" customHeight="1">
      <c r="B23" s="163" t="s">
        <v>222</v>
      </c>
      <c r="C23" s="286">
        <v>0.69323120902790902</v>
      </c>
      <c r="D23" s="286">
        <v>0.80999126516813302</v>
      </c>
      <c r="E23" s="560">
        <v>0.83458398891798291</v>
      </c>
    </row>
    <row r="24" spans="2:5" ht="15" customHeight="1">
      <c r="B24" s="637" t="s">
        <v>223</v>
      </c>
      <c r="C24" s="295">
        <v>5.3514008634238698E-3</v>
      </c>
      <c r="D24" s="295">
        <v>4.2690703356571304E-3</v>
      </c>
      <c r="E24" s="720">
        <v>4.50438986565502E-3</v>
      </c>
    </row>
    <row r="25" spans="2:5" ht="15" customHeight="1">
      <c r="B25" s="297" t="s">
        <v>1032</v>
      </c>
      <c r="C25" s="300" t="s">
        <v>190</v>
      </c>
      <c r="D25" s="776">
        <v>0.18407329687436416</v>
      </c>
      <c r="E25" s="721">
        <v>0.13953841184563417</v>
      </c>
    </row>
    <row r="26" spans="2:5" ht="15" customHeight="1">
      <c r="B26" s="638" t="s">
        <v>165</v>
      </c>
      <c r="C26" s="295" t="s">
        <v>190</v>
      </c>
      <c r="D26" s="777">
        <v>0.18851706391584072</v>
      </c>
      <c r="E26" s="560">
        <v>0.20475800209942505</v>
      </c>
    </row>
    <row r="27" spans="2:5" ht="15" customHeight="1">
      <c r="B27" s="639" t="s">
        <v>166</v>
      </c>
      <c r="C27" s="374" t="s">
        <v>190</v>
      </c>
      <c r="D27" s="778">
        <v>0.29456657816744658</v>
      </c>
      <c r="E27" s="779">
        <v>8.2595615530235408E-2</v>
      </c>
    </row>
    <row r="28" spans="2:5" ht="13.15" customHeight="1">
      <c r="B28" s="808" t="s">
        <v>171</v>
      </c>
      <c r="C28" s="808"/>
      <c r="D28" s="808"/>
      <c r="E28" s="808"/>
    </row>
    <row r="29" spans="2:5" ht="25.9" customHeight="1">
      <c r="B29" s="804" t="s">
        <v>944</v>
      </c>
      <c r="C29" s="804"/>
      <c r="D29" s="804"/>
      <c r="E29" s="804"/>
    </row>
    <row r="30" spans="2:5" ht="25.9" customHeight="1">
      <c r="B30" s="804" t="s">
        <v>224</v>
      </c>
      <c r="C30" s="804"/>
      <c r="D30" s="804"/>
      <c r="E30" s="804"/>
    </row>
    <row r="31" spans="2:5" ht="13.15" customHeight="1">
      <c r="B31" s="798" t="s">
        <v>225</v>
      </c>
      <c r="C31" s="798"/>
      <c r="D31" s="798"/>
      <c r="E31" s="798"/>
    </row>
    <row r="32" spans="2:5" ht="15" customHeight="1">
      <c r="B32" s="799"/>
      <c r="C32" s="799"/>
      <c r="D32" s="799"/>
      <c r="E32" s="799"/>
    </row>
    <row r="33" spans="2:7" ht="17.25">
      <c r="B33" s="796" t="s">
        <v>226</v>
      </c>
      <c r="C33" s="796"/>
      <c r="D33" s="796"/>
      <c r="E33" s="796"/>
    </row>
    <row r="34" spans="2:7" ht="15" thickBot="1">
      <c r="B34" s="33" t="s">
        <v>208</v>
      </c>
      <c r="C34" s="129">
        <v>2024</v>
      </c>
      <c r="D34" s="129">
        <v>2025</v>
      </c>
      <c r="E34" s="80">
        <v>2026</v>
      </c>
    </row>
    <row r="35" spans="2:7" ht="15" customHeight="1" thickTop="1">
      <c r="B35" s="48" t="s">
        <v>227</v>
      </c>
      <c r="C35" s="304">
        <v>4268.4747409003503</v>
      </c>
      <c r="D35" s="304">
        <v>4423.9681244573603</v>
      </c>
      <c r="E35" s="738">
        <v>4603.2837438251399</v>
      </c>
      <c r="G35" s="640"/>
    </row>
    <row r="36" spans="2:7" ht="15" customHeight="1">
      <c r="B36" s="638" t="s">
        <v>228</v>
      </c>
      <c r="C36" s="305">
        <v>3792.06998586901</v>
      </c>
      <c r="D36" s="305">
        <v>3966.3186642536398</v>
      </c>
      <c r="E36" s="738">
        <v>4162.0534930120502</v>
      </c>
    </row>
    <row r="37" spans="2:7" ht="15" customHeight="1">
      <c r="B37" s="638" t="s">
        <v>229</v>
      </c>
      <c r="C37" s="305">
        <v>476.40475503134297</v>
      </c>
      <c r="D37" s="305">
        <v>457.649460203719</v>
      </c>
      <c r="E37" s="738">
        <v>441.230250813091</v>
      </c>
    </row>
    <row r="38" spans="2:7" ht="15" customHeight="1">
      <c r="B38" s="47" t="s">
        <v>230</v>
      </c>
      <c r="C38" s="306">
        <v>1072.1013756812599</v>
      </c>
      <c r="D38" s="306">
        <v>1051.16993002971</v>
      </c>
      <c r="E38" s="738">
        <v>1044.38550221271</v>
      </c>
    </row>
    <row r="39" spans="2:7" s="32" customFormat="1" ht="15" customHeight="1">
      <c r="B39" s="47" t="s">
        <v>231</v>
      </c>
      <c r="C39" s="306">
        <v>181.606276514119</v>
      </c>
      <c r="D39" s="306">
        <v>170.23780474148899</v>
      </c>
      <c r="E39" s="738">
        <v>169.50706530831201</v>
      </c>
    </row>
    <row r="40" spans="2:7" ht="15" customHeight="1">
      <c r="B40" s="47" t="s">
        <v>232</v>
      </c>
      <c r="C40" s="306">
        <v>40.676660772868601</v>
      </c>
      <c r="D40" s="306">
        <v>37.361000544485897</v>
      </c>
      <c r="E40" s="738">
        <v>36.426509967864</v>
      </c>
    </row>
    <row r="41" spans="2:7" ht="15" customHeight="1">
      <c r="B41" s="47" t="s">
        <v>216</v>
      </c>
      <c r="C41" s="307">
        <v>137.97796648509001</v>
      </c>
      <c r="D41" s="307">
        <v>123.654620037223</v>
      </c>
      <c r="E41" s="738">
        <v>113.956840519126</v>
      </c>
    </row>
    <row r="42" spans="2:7" ht="15" customHeight="1">
      <c r="B42" s="139" t="s">
        <v>945</v>
      </c>
      <c r="C42" s="308">
        <v>5700.8370203536897</v>
      </c>
      <c r="D42" s="308">
        <v>5806.3914798102696</v>
      </c>
      <c r="E42" s="740">
        <v>5966.5596618331501</v>
      </c>
    </row>
    <row r="43" spans="2:7" ht="15.6" customHeight="1">
      <c r="B43" s="807"/>
      <c r="C43" s="807"/>
      <c r="D43" s="807"/>
      <c r="E43" s="807"/>
    </row>
    <row r="44" spans="2:7" ht="15.75">
      <c r="B44" s="796" t="s">
        <v>90</v>
      </c>
      <c r="C44" s="796"/>
      <c r="D44" s="796"/>
      <c r="E44" s="796"/>
      <c r="F44" s="796"/>
    </row>
    <row r="45" spans="2:7" ht="15.75">
      <c r="B45" s="1"/>
      <c r="C45" s="805" t="s">
        <v>234</v>
      </c>
      <c r="D45" s="805"/>
      <c r="E45" s="805" t="s">
        <v>235</v>
      </c>
      <c r="F45" s="805"/>
    </row>
    <row r="46" spans="2:7" ht="15" thickBot="1">
      <c r="B46" s="38" t="s">
        <v>236</v>
      </c>
      <c r="C46" s="589">
        <v>2025</v>
      </c>
      <c r="D46" s="463">
        <v>2026</v>
      </c>
      <c r="E46" s="590">
        <v>2025</v>
      </c>
      <c r="F46" s="588">
        <v>2026</v>
      </c>
    </row>
    <row r="47" spans="2:7" ht="15" customHeight="1" thickTop="1">
      <c r="B47" s="629" t="s">
        <v>237</v>
      </c>
      <c r="C47" s="641" t="s">
        <v>238</v>
      </c>
      <c r="D47" s="742" t="s">
        <v>238</v>
      </c>
      <c r="E47" s="641" t="s">
        <v>238</v>
      </c>
      <c r="F47" s="742" t="s">
        <v>238</v>
      </c>
    </row>
    <row r="48" spans="2:7" ht="15" customHeight="1">
      <c r="B48" s="629" t="s">
        <v>239</v>
      </c>
      <c r="C48" s="641" t="s">
        <v>238</v>
      </c>
      <c r="D48" s="742" t="s">
        <v>238</v>
      </c>
      <c r="E48" s="641" t="s">
        <v>238</v>
      </c>
      <c r="F48" s="742" t="s">
        <v>238</v>
      </c>
    </row>
    <row r="49" spans="2:6" ht="15" customHeight="1">
      <c r="B49" s="629" t="s">
        <v>240</v>
      </c>
      <c r="C49" s="641" t="s">
        <v>238</v>
      </c>
      <c r="D49" s="742" t="s">
        <v>238</v>
      </c>
      <c r="E49" s="641"/>
      <c r="F49" s="743"/>
    </row>
    <row r="50" spans="2:6" ht="15" customHeight="1">
      <c r="B50" s="629" t="s">
        <v>241</v>
      </c>
      <c r="C50" s="641" t="s">
        <v>238</v>
      </c>
      <c r="D50" s="742" t="s">
        <v>238</v>
      </c>
      <c r="E50" s="641"/>
      <c r="F50" s="743"/>
    </row>
    <row r="51" spans="2:6" ht="15" customHeight="1">
      <c r="B51" s="629" t="s">
        <v>242</v>
      </c>
      <c r="C51" s="641" t="s">
        <v>238</v>
      </c>
      <c r="D51" s="742" t="s">
        <v>238</v>
      </c>
      <c r="E51" s="641" t="s">
        <v>238</v>
      </c>
      <c r="F51" s="742" t="s">
        <v>238</v>
      </c>
    </row>
    <row r="52" spans="2:6" ht="15" customHeight="1">
      <c r="B52" s="629" t="s">
        <v>243</v>
      </c>
      <c r="C52" s="641" t="s">
        <v>238</v>
      </c>
      <c r="D52" s="742" t="s">
        <v>238</v>
      </c>
      <c r="E52" s="641" t="s">
        <v>238</v>
      </c>
      <c r="F52" s="742" t="s">
        <v>238</v>
      </c>
    </row>
    <row r="53" spans="2:6" ht="15" customHeight="1">
      <c r="B53" s="629" t="s">
        <v>244</v>
      </c>
      <c r="C53" s="641"/>
      <c r="D53" s="742"/>
      <c r="E53" s="641"/>
      <c r="F53" s="743"/>
    </row>
    <row r="54" spans="2:6" ht="15" customHeight="1">
      <c r="B54" s="629" t="s">
        <v>245</v>
      </c>
      <c r="C54" s="641"/>
      <c r="D54" s="742"/>
      <c r="E54" s="641"/>
      <c r="F54" s="743"/>
    </row>
    <row r="55" spans="2:6" ht="15" customHeight="1">
      <c r="B55" s="629" t="s">
        <v>246</v>
      </c>
      <c r="C55" s="641"/>
      <c r="D55" s="742"/>
      <c r="E55" s="641" t="s">
        <v>238</v>
      </c>
      <c r="F55" s="742" t="s">
        <v>238</v>
      </c>
    </row>
    <row r="56" spans="2:6" ht="15" customHeight="1">
      <c r="B56" s="629" t="s">
        <v>247</v>
      </c>
      <c r="C56" s="641" t="s">
        <v>238</v>
      </c>
      <c r="D56" s="742" t="s">
        <v>238</v>
      </c>
      <c r="E56" s="641" t="s">
        <v>238</v>
      </c>
      <c r="F56" s="742" t="s">
        <v>238</v>
      </c>
    </row>
    <row r="57" spans="2:6" ht="15" customHeight="1">
      <c r="B57" s="629" t="s">
        <v>248</v>
      </c>
      <c r="C57" s="641" t="s">
        <v>238</v>
      </c>
      <c r="D57" s="742" t="s">
        <v>238</v>
      </c>
      <c r="E57" s="641"/>
      <c r="F57" s="743"/>
    </row>
    <row r="58" spans="2:6" ht="15" customHeight="1">
      <c r="B58" s="629" t="s">
        <v>249</v>
      </c>
      <c r="C58" s="641" t="s">
        <v>238</v>
      </c>
      <c r="D58" s="742" t="s">
        <v>238</v>
      </c>
      <c r="E58" s="641"/>
      <c r="F58" s="743"/>
    </row>
    <row r="59" spans="2:6" ht="15" customHeight="1">
      <c r="B59" s="629" t="s">
        <v>250</v>
      </c>
      <c r="C59" s="641" t="s">
        <v>238</v>
      </c>
      <c r="D59" s="743"/>
      <c r="E59" s="641"/>
      <c r="F59" s="743"/>
    </row>
    <row r="60" spans="2:6" ht="15" customHeight="1">
      <c r="B60" s="629" t="s">
        <v>251</v>
      </c>
      <c r="C60" s="641" t="s">
        <v>238</v>
      </c>
      <c r="D60" s="742" t="s">
        <v>238</v>
      </c>
      <c r="E60" s="641" t="s">
        <v>238</v>
      </c>
      <c r="F60" s="742" t="s">
        <v>238</v>
      </c>
    </row>
    <row r="61" spans="2:6" ht="15" customHeight="1">
      <c r="B61" s="629" t="s">
        <v>252</v>
      </c>
      <c r="C61" s="641" t="s">
        <v>238</v>
      </c>
      <c r="D61" s="742" t="s">
        <v>238</v>
      </c>
      <c r="E61" s="641" t="s">
        <v>238</v>
      </c>
      <c r="F61" s="743" t="s">
        <v>238</v>
      </c>
    </row>
    <row r="62" spans="2:6" ht="15" customHeight="1">
      <c r="B62" s="629" t="s">
        <v>253</v>
      </c>
      <c r="C62" s="641" t="s">
        <v>238</v>
      </c>
      <c r="D62" s="742" t="s">
        <v>238</v>
      </c>
      <c r="E62" s="641" t="s">
        <v>238</v>
      </c>
      <c r="F62" s="743" t="s">
        <v>238</v>
      </c>
    </row>
    <row r="63" spans="2:6" ht="15" customHeight="1">
      <c r="B63" s="629" t="s">
        <v>254</v>
      </c>
      <c r="C63" s="641"/>
      <c r="D63" s="742"/>
      <c r="E63" s="641"/>
      <c r="F63" s="743"/>
    </row>
    <row r="64" spans="2:6" ht="15" customHeight="1">
      <c r="B64" s="629" t="s">
        <v>255</v>
      </c>
      <c r="C64" s="641" t="s">
        <v>238</v>
      </c>
      <c r="D64" s="742" t="s">
        <v>238</v>
      </c>
      <c r="E64" s="641"/>
      <c r="F64" s="743"/>
    </row>
    <row r="65" spans="2:6" ht="15" customHeight="1">
      <c r="B65" s="629" t="s">
        <v>256</v>
      </c>
      <c r="C65" s="641" t="s">
        <v>238</v>
      </c>
      <c r="D65" s="742" t="s">
        <v>238</v>
      </c>
      <c r="E65" s="641"/>
      <c r="F65" s="742"/>
    </row>
    <row r="66" spans="2:6" ht="15" customHeight="1">
      <c r="B66" s="629" t="s">
        <v>257</v>
      </c>
      <c r="C66" s="642" t="s">
        <v>238</v>
      </c>
      <c r="D66" s="742" t="s">
        <v>238</v>
      </c>
      <c r="E66" s="641" t="s">
        <v>238</v>
      </c>
      <c r="F66" s="742" t="s">
        <v>238</v>
      </c>
    </row>
    <row r="67" spans="2:6" ht="15" customHeight="1">
      <c r="B67" s="643" t="s">
        <v>258</v>
      </c>
      <c r="C67" s="425">
        <v>16</v>
      </c>
      <c r="D67" s="569">
        <v>15</v>
      </c>
      <c r="E67" s="425">
        <v>10</v>
      </c>
      <c r="F67" s="569">
        <v>10</v>
      </c>
    </row>
    <row r="68" spans="2:6" ht="13.15" customHeight="1">
      <c r="B68" s="806" t="s">
        <v>171</v>
      </c>
      <c r="C68" s="806"/>
      <c r="D68" s="806"/>
      <c r="E68" s="806"/>
      <c r="F68" s="806"/>
    </row>
    <row r="69" spans="2:6" ht="13.15" customHeight="1">
      <c r="B69" s="803" t="s">
        <v>259</v>
      </c>
      <c r="C69" s="803"/>
      <c r="D69" s="803"/>
      <c r="E69" s="803"/>
      <c r="F69" s="803"/>
    </row>
    <row r="70" spans="2:6" ht="13.15" customHeight="1">
      <c r="B70" s="803" t="s">
        <v>260</v>
      </c>
      <c r="C70" s="803"/>
      <c r="D70" s="803"/>
      <c r="E70" s="803"/>
      <c r="F70" s="803"/>
    </row>
    <row r="71" spans="2:6" ht="13.15" customHeight="1">
      <c r="B71" s="803" t="s">
        <v>946</v>
      </c>
      <c r="C71" s="803"/>
      <c r="D71" s="803"/>
      <c r="E71" s="803"/>
      <c r="F71" s="803"/>
    </row>
    <row r="72" spans="2:6" ht="13.15" customHeight="1">
      <c r="B72" s="803" t="s">
        <v>261</v>
      </c>
      <c r="C72" s="803"/>
      <c r="D72" s="803"/>
      <c r="E72" s="803"/>
      <c r="F72" s="803"/>
    </row>
  </sheetData>
  <sheetProtection algorithmName="SHA-512" hashValue="jcWHQVqQlj/bH77HqWCyBeLrxvVCI++3aTJUyjg3c3o7pl4SchZ6cjaSjsue/pqU8/SBqY1VaOOwh0txreQ3jg==" saltValue="iXyKIPtrmy2tyBPhhCVwYg==" spinCount="100000" sheet="1" objects="1" scenarios="1"/>
  <mergeCells count="22">
    <mergeCell ref="D2:E2"/>
    <mergeCell ref="B28:E28"/>
    <mergeCell ref="B16:E16"/>
    <mergeCell ref="B17:E17"/>
    <mergeCell ref="B18:E18"/>
    <mergeCell ref="B3:E3"/>
    <mergeCell ref="B20:E20"/>
    <mergeCell ref="B19:E19"/>
    <mergeCell ref="B71:F71"/>
    <mergeCell ref="B72:F72"/>
    <mergeCell ref="B29:E29"/>
    <mergeCell ref="B30:E30"/>
    <mergeCell ref="B31:E31"/>
    <mergeCell ref="C45:D45"/>
    <mergeCell ref="E45:F45"/>
    <mergeCell ref="B68:F68"/>
    <mergeCell ref="B69:F69"/>
    <mergeCell ref="B70:F70"/>
    <mergeCell ref="B32:E32"/>
    <mergeCell ref="B33:E33"/>
    <mergeCell ref="B43:E43"/>
    <mergeCell ref="B44:F44"/>
  </mergeCells>
  <hyperlinks>
    <hyperlink ref="D2" r:id="rId1" xr:uid="{DC59BF93-234D-4575-8DD7-F87E5AA36A06}"/>
  </hyperlinks>
  <pageMargins left="0.70866141732283472" right="0.70866141732283472" top="0.74803149606299213" bottom="0.74803149606299213" header="0.31496062992125984" footer="0.31496062992125984"/>
  <pageSetup paperSize="9" scale="42" orientation="landscape" r:id="rId2"/>
  <rowBreaks count="1" manualBreakCount="1">
    <brk id="32"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6423E-9B0C-4D09-B8B3-97BEA2413060}">
  <sheetPr codeName="Sheet6">
    <pageSetUpPr fitToPage="1"/>
  </sheetPr>
  <dimension ref="A1:M43"/>
  <sheetViews>
    <sheetView zoomScaleNormal="100" zoomScaleSheetLayoutView="90" workbookViewId="0"/>
  </sheetViews>
  <sheetFormatPr defaultColWidth="9.28515625" defaultRowHeight="15"/>
  <cols>
    <col min="1" max="1" width="8.7109375" style="31" customWidth="1"/>
    <col min="2" max="2" width="72.28515625" style="31" customWidth="1"/>
    <col min="3" max="4" width="14.7109375" style="31" customWidth="1"/>
    <col min="5" max="5" width="14.7109375" customWidth="1"/>
    <col min="7" max="7" width="47.5703125" bestFit="1" customWidth="1"/>
  </cols>
  <sheetData>
    <row r="1" spans="1:13" ht="15" customHeight="1">
      <c r="C1" s="31" t="s">
        <v>262</v>
      </c>
    </row>
    <row r="2" spans="1:13" ht="15" customHeight="1">
      <c r="C2" s="729" t="e" vm="1">
        <v>#VALUE!</v>
      </c>
      <c r="D2" s="800" t="s">
        <v>162</v>
      </c>
      <c r="E2" s="800"/>
    </row>
    <row r="3" spans="1:13" ht="17.25">
      <c r="B3" s="796" t="s">
        <v>263</v>
      </c>
      <c r="C3" s="796"/>
      <c r="D3" s="796"/>
      <c r="E3" s="796"/>
    </row>
    <row r="4" spans="1:13" ht="15.75" thickBot="1">
      <c r="B4" s="33" t="s">
        <v>264</v>
      </c>
      <c r="C4" s="39">
        <v>2024</v>
      </c>
      <c r="D4" s="39">
        <v>2025</v>
      </c>
      <c r="E4" s="80">
        <v>2026</v>
      </c>
    </row>
    <row r="5" spans="1:13" s="124" customFormat="1" ht="15" customHeight="1" thickTop="1">
      <c r="A5" s="722"/>
      <c r="B5" s="35" t="s">
        <v>265</v>
      </c>
      <c r="C5" s="375">
        <v>3831.337015272723</v>
      </c>
      <c r="D5" s="375">
        <v>3258.2621709636401</v>
      </c>
      <c r="E5" s="380">
        <v>4090.20256847273</v>
      </c>
    </row>
    <row r="6" spans="1:13" s="124" customFormat="1" ht="15" customHeight="1">
      <c r="A6" s="722"/>
      <c r="B6" s="42" t="s">
        <v>266</v>
      </c>
      <c r="C6" s="376">
        <v>79.282534545453998</v>
      </c>
      <c r="D6" s="376">
        <v>140.61433460000001</v>
      </c>
      <c r="E6" s="294">
        <v>51.017635999999996</v>
      </c>
    </row>
    <row r="7" spans="1:13" s="124" customFormat="1" ht="15" customHeight="1">
      <c r="A7" s="722"/>
      <c r="B7" s="42" t="s">
        <v>267</v>
      </c>
      <c r="C7" s="376">
        <v>3585.9531676363599</v>
      </c>
      <c r="D7" s="376">
        <v>3117.6478363636402</v>
      </c>
      <c r="E7" s="294">
        <v>4039.18493247273</v>
      </c>
    </row>
    <row r="8" spans="1:13" s="124" customFormat="1" ht="15" customHeight="1">
      <c r="A8" s="722"/>
      <c r="B8" s="42" t="s">
        <v>268</v>
      </c>
      <c r="C8" s="376">
        <v>166.101313090909</v>
      </c>
      <c r="D8" s="376">
        <v>0</v>
      </c>
      <c r="E8" s="294">
        <v>0</v>
      </c>
      <c r="M8" s="125"/>
    </row>
    <row r="9" spans="1:13" s="124" customFormat="1" ht="15" customHeight="1">
      <c r="A9" s="722"/>
      <c r="B9" s="35" t="s">
        <v>947</v>
      </c>
      <c r="C9" s="377">
        <v>2405.6593181818203</v>
      </c>
      <c r="D9" s="377">
        <v>3428.1412000999999</v>
      </c>
      <c r="E9" s="294">
        <v>3652.56124972727</v>
      </c>
      <c r="M9" s="125"/>
    </row>
    <row r="10" spans="1:13" s="124" customFormat="1" ht="15" customHeight="1">
      <c r="A10" s="722"/>
      <c r="B10" s="42" t="s">
        <v>269</v>
      </c>
      <c r="C10" s="376">
        <v>0</v>
      </c>
      <c r="D10" s="376">
        <v>16.359720100000001</v>
      </c>
      <c r="E10" s="294">
        <v>0</v>
      </c>
    </row>
    <row r="11" spans="1:13" s="124" customFormat="1" ht="15" customHeight="1">
      <c r="A11" s="722"/>
      <c r="B11" s="42" t="s">
        <v>270</v>
      </c>
      <c r="C11" s="376">
        <v>2405.6593181818203</v>
      </c>
      <c r="D11" s="376">
        <v>3411.7814800000001</v>
      </c>
      <c r="E11" s="294">
        <v>3652.56124972727</v>
      </c>
    </row>
    <row r="12" spans="1:13" s="124" customFormat="1" ht="15" customHeight="1">
      <c r="A12" s="722"/>
      <c r="B12" s="42" t="s">
        <v>271</v>
      </c>
      <c r="C12" s="376">
        <v>0</v>
      </c>
      <c r="D12" s="376">
        <v>0</v>
      </c>
      <c r="E12" s="294">
        <v>0</v>
      </c>
      <c r="M12" s="125"/>
    </row>
    <row r="13" spans="1:13" s="124" customFormat="1" ht="15" customHeight="1">
      <c r="A13" s="722"/>
      <c r="B13" s="246" t="s">
        <v>272</v>
      </c>
      <c r="C13" s="378">
        <v>6236.9963334545428</v>
      </c>
      <c r="D13" s="378">
        <v>6686.4033710636395</v>
      </c>
      <c r="E13" s="379">
        <v>7742.7638182000001</v>
      </c>
      <c r="K13" s="125"/>
      <c r="L13" s="125"/>
      <c r="M13" s="125"/>
    </row>
    <row r="14" spans="1:13" ht="13.15" customHeight="1">
      <c r="B14" s="812" t="s">
        <v>171</v>
      </c>
      <c r="C14" s="812"/>
      <c r="D14" s="812"/>
      <c r="E14" s="812"/>
    </row>
    <row r="15" spans="1:13" ht="13.15" customHeight="1">
      <c r="B15" s="802" t="s">
        <v>273</v>
      </c>
      <c r="C15" s="802"/>
      <c r="D15" s="802"/>
      <c r="E15" s="802"/>
    </row>
    <row r="16" spans="1:13" ht="13.15" customHeight="1">
      <c r="B16" s="802" t="s">
        <v>274</v>
      </c>
      <c r="C16" s="802"/>
      <c r="D16" s="802"/>
      <c r="E16" s="802"/>
    </row>
    <row r="17" spans="2:8" ht="25.9" customHeight="1">
      <c r="B17" s="814" t="s">
        <v>1017</v>
      </c>
      <c r="C17" s="814"/>
      <c r="D17" s="814"/>
      <c r="E17" s="814"/>
    </row>
    <row r="18" spans="2:8" ht="13.15" customHeight="1">
      <c r="B18" s="813" t="s">
        <v>932</v>
      </c>
      <c r="C18" s="813"/>
      <c r="D18" s="813"/>
      <c r="E18" s="813"/>
    </row>
    <row r="19" spans="2:8" ht="25.9" customHeight="1">
      <c r="B19" s="813" t="s">
        <v>275</v>
      </c>
      <c r="C19" s="813"/>
      <c r="D19" s="813"/>
      <c r="E19" s="813"/>
    </row>
    <row r="20" spans="2:8" ht="15" customHeight="1">
      <c r="B20" s="799"/>
      <c r="C20" s="799"/>
      <c r="D20" s="799"/>
      <c r="E20" s="799"/>
    </row>
    <row r="21" spans="2:8" ht="17.25">
      <c r="B21" s="796" t="s">
        <v>276</v>
      </c>
      <c r="C21" s="796"/>
      <c r="D21" s="796"/>
      <c r="E21" s="796"/>
    </row>
    <row r="22" spans="2:8" ht="15.75" thickBot="1">
      <c r="B22" s="33" t="s">
        <v>220</v>
      </c>
      <c r="C22" s="40">
        <v>2024</v>
      </c>
      <c r="D22" s="40">
        <v>2025</v>
      </c>
      <c r="E22" s="80">
        <v>2026</v>
      </c>
    </row>
    <row r="23" spans="2:8" ht="15" customHeight="1" thickTop="1">
      <c r="B23" s="136" t="s">
        <v>277</v>
      </c>
      <c r="C23" s="138">
        <v>1.2711653223233666E-2</v>
      </c>
      <c r="D23" s="138">
        <v>2.3476605581309606E-2</v>
      </c>
      <c r="E23" s="381">
        <v>6.5890729974326309E-3</v>
      </c>
    </row>
    <row r="24" spans="2:8" ht="15" customHeight="1">
      <c r="B24" s="44" t="s">
        <v>278</v>
      </c>
      <c r="C24" s="382">
        <v>0.96065672729032225</v>
      </c>
      <c r="D24" s="382">
        <v>0.97652339441869052</v>
      </c>
      <c r="E24" s="383">
        <v>0.99341092700256739</v>
      </c>
    </row>
    <row r="25" spans="2:8" ht="15" customHeight="1">
      <c r="B25" s="44" t="s">
        <v>279</v>
      </c>
      <c r="C25" s="382">
        <v>0.9733683805135559</v>
      </c>
      <c r="D25" s="382">
        <v>1</v>
      </c>
      <c r="E25" s="383">
        <v>1</v>
      </c>
    </row>
    <row r="26" spans="2:8" ht="15" customHeight="1">
      <c r="B26" s="399" t="s">
        <v>280</v>
      </c>
      <c r="C26" s="384">
        <v>2.6631619486444196E-2</v>
      </c>
      <c r="D26" s="384">
        <v>0</v>
      </c>
      <c r="E26" s="385">
        <v>0</v>
      </c>
    </row>
    <row r="27" spans="2:8" ht="13.15" customHeight="1">
      <c r="B27" s="812" t="s">
        <v>281</v>
      </c>
      <c r="C27" s="812"/>
      <c r="D27" s="812"/>
      <c r="E27" s="812"/>
    </row>
    <row r="28" spans="2:8" ht="15" customHeight="1">
      <c r="B28" s="811"/>
      <c r="C28" s="811"/>
      <c r="D28" s="811"/>
      <c r="E28" s="811"/>
    </row>
    <row r="29" spans="2:8" ht="15.75">
      <c r="B29" s="796" t="s">
        <v>94</v>
      </c>
      <c r="C29" s="796"/>
      <c r="D29" s="796"/>
      <c r="E29" s="796"/>
      <c r="H29" s="147"/>
    </row>
    <row r="30" spans="2:8" ht="16.5" thickBot="1">
      <c r="B30" s="33" t="s">
        <v>948</v>
      </c>
      <c r="C30" s="40">
        <v>2024</v>
      </c>
      <c r="D30" s="40">
        <v>2025</v>
      </c>
      <c r="E30" s="80">
        <v>2026</v>
      </c>
      <c r="H30" s="147"/>
    </row>
    <row r="31" spans="2:8" ht="15" customHeight="1" thickTop="1">
      <c r="B31" s="400" t="s">
        <v>282</v>
      </c>
      <c r="C31" s="387">
        <v>337680</v>
      </c>
      <c r="D31" s="387">
        <v>700734</v>
      </c>
      <c r="E31" s="388">
        <v>1017202</v>
      </c>
      <c r="F31" s="141"/>
      <c r="H31" s="147"/>
    </row>
    <row r="32" spans="2:8" ht="13.15" customHeight="1">
      <c r="B32" s="813" t="s">
        <v>206</v>
      </c>
      <c r="C32" s="813"/>
      <c r="D32" s="813"/>
      <c r="E32" s="813"/>
    </row>
    <row r="33" spans="2:5" ht="25.9" customHeight="1">
      <c r="B33" s="802" t="s">
        <v>930</v>
      </c>
      <c r="C33" s="802"/>
      <c r="D33" s="802"/>
      <c r="E33" s="802"/>
    </row>
    <row r="34" spans="2:5" ht="15" customHeight="1">
      <c r="B34" s="799"/>
      <c r="C34" s="799"/>
      <c r="D34" s="799"/>
      <c r="E34" s="799"/>
    </row>
    <row r="35" spans="2:5" ht="17.25">
      <c r="B35" s="796" t="s">
        <v>1071</v>
      </c>
      <c r="C35" s="796"/>
      <c r="D35" s="796"/>
      <c r="E35" s="796"/>
    </row>
    <row r="36" spans="2:5" ht="15.75" thickBot="1">
      <c r="B36" s="33" t="s">
        <v>949</v>
      </c>
      <c r="C36" s="41">
        <v>2024</v>
      </c>
      <c r="D36" s="41">
        <v>2025</v>
      </c>
      <c r="E36" s="80">
        <v>2026</v>
      </c>
    </row>
    <row r="37" spans="2:5" ht="15" customHeight="1" thickTop="1">
      <c r="B37" s="97" t="s">
        <v>283</v>
      </c>
      <c r="C37" s="43">
        <v>777448.47489227261</v>
      </c>
      <c r="D37" s="43">
        <v>698658.6569163159</v>
      </c>
      <c r="E37" s="389">
        <v>679840.95222404494</v>
      </c>
    </row>
    <row r="38" spans="2:5" ht="15" customHeight="1">
      <c r="B38" s="399" t="s">
        <v>284</v>
      </c>
      <c r="C38" s="387">
        <v>250398.26800000001</v>
      </c>
      <c r="D38" s="387">
        <v>216027.18276666672</v>
      </c>
      <c r="E38" s="390">
        <v>264225.2338877712</v>
      </c>
    </row>
    <row r="39" spans="2:5" ht="13.15" customHeight="1">
      <c r="B39" s="815" t="s">
        <v>206</v>
      </c>
      <c r="C39" s="815"/>
      <c r="D39" s="815"/>
      <c r="E39" s="815"/>
    </row>
    <row r="40" spans="2:5" ht="25.9" customHeight="1">
      <c r="B40" s="813" t="s">
        <v>1018</v>
      </c>
      <c r="C40" s="813"/>
      <c r="D40" s="813"/>
      <c r="E40" s="813"/>
    </row>
    <row r="43" spans="2:5">
      <c r="D43"/>
    </row>
  </sheetData>
  <sheetProtection algorithmName="SHA-512" hashValue="G/gvolKgCtJbmQ12cuOAbu2r9p/yL7A3HrOnOEmJ+mJSrTP3jzI9wFmRxVchJuos4LL7sIgJUf7RKZlAbCztqA==" saltValue="LAj7DJLpHslJFfnpy+wdrg==" spinCount="100000" sheet="1" objects="1" scenarios="1"/>
  <mergeCells count="19">
    <mergeCell ref="B40:E40"/>
    <mergeCell ref="B17:E17"/>
    <mergeCell ref="B19:E19"/>
    <mergeCell ref="B15:E15"/>
    <mergeCell ref="B32:E32"/>
    <mergeCell ref="B33:E33"/>
    <mergeCell ref="B27:E27"/>
    <mergeCell ref="B18:E18"/>
    <mergeCell ref="B34:E34"/>
    <mergeCell ref="B39:E39"/>
    <mergeCell ref="B35:E35"/>
    <mergeCell ref="B20:E20"/>
    <mergeCell ref="B21:E21"/>
    <mergeCell ref="B28:E28"/>
    <mergeCell ref="B29:E29"/>
    <mergeCell ref="D2:E2"/>
    <mergeCell ref="B14:E14"/>
    <mergeCell ref="B16:E16"/>
    <mergeCell ref="B3:E3"/>
  </mergeCells>
  <hyperlinks>
    <hyperlink ref="D2" r:id="rId1" xr:uid="{C4AF8434-34D9-4F3B-B319-1F93A97D6608}"/>
  </hyperlinks>
  <pageMargins left="0.70866141732283472" right="0.70866141732283472" top="0.74803149606299213" bottom="0.74803149606299213" header="0.31496062992125984" footer="0.31496062992125984"/>
  <pageSetup paperSize="9" scale="73"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6BD43-00A6-4F8D-AC2F-099714CB2EFC}">
  <sheetPr codeName="Sheet8">
    <pageSetUpPr fitToPage="1"/>
  </sheetPr>
  <dimension ref="A1:G12"/>
  <sheetViews>
    <sheetView zoomScaleNormal="100" workbookViewId="0"/>
  </sheetViews>
  <sheetFormatPr defaultColWidth="8.7109375" defaultRowHeight="15"/>
  <cols>
    <col min="1" max="1" width="8.7109375" style="31" customWidth="1"/>
    <col min="2" max="2" width="69.42578125" style="31" customWidth="1"/>
    <col min="3" max="3" width="14.7109375" style="31" customWidth="1"/>
    <col min="4" max="4" width="14.7109375" customWidth="1"/>
  </cols>
  <sheetData>
    <row r="1" spans="2:7" ht="15" customHeight="1"/>
    <row r="2" spans="2:7" ht="15" customHeight="1">
      <c r="B2" s="729" t="e" vm="1">
        <v>#VALUE!</v>
      </c>
      <c r="C2" s="624" t="s">
        <v>162</v>
      </c>
      <c r="E2" s="257"/>
      <c r="F2" s="108"/>
    </row>
    <row r="3" spans="2:7" ht="17.25">
      <c r="B3" s="796" t="s">
        <v>285</v>
      </c>
      <c r="C3" s="796"/>
      <c r="D3" s="796"/>
    </row>
    <row r="4" spans="2:7" ht="15.75" thickBot="1">
      <c r="B4" s="823"/>
      <c r="C4" s="824"/>
      <c r="D4" s="80">
        <v>2026</v>
      </c>
    </row>
    <row r="5" spans="2:7" ht="15.6" customHeight="1" thickTop="1">
      <c r="B5" s="821" t="s">
        <v>286</v>
      </c>
      <c r="C5" s="822"/>
      <c r="D5" s="510">
        <v>40461</v>
      </c>
    </row>
    <row r="6" spans="2:7" ht="15.6" customHeight="1">
      <c r="B6" s="820" t="s">
        <v>287</v>
      </c>
      <c r="C6" s="817"/>
      <c r="D6" s="768">
        <v>6.505018927609278</v>
      </c>
    </row>
    <row r="7" spans="2:7" ht="15.6" customHeight="1">
      <c r="B7" s="820" t="s">
        <v>288</v>
      </c>
      <c r="C7" s="817"/>
      <c r="D7" s="768">
        <v>54.69028155440671</v>
      </c>
    </row>
    <row r="8" spans="2:7" ht="15.6" customHeight="1">
      <c r="B8" s="819" t="s">
        <v>289</v>
      </c>
      <c r="C8" s="817"/>
      <c r="D8" s="768">
        <v>157.58789540421984</v>
      </c>
      <c r="G8" s="289"/>
    </row>
    <row r="9" spans="2:7" ht="15.6" customHeight="1">
      <c r="B9" s="819" t="s">
        <v>290</v>
      </c>
      <c r="C9" s="817"/>
      <c r="D9" s="768">
        <v>147.46446360280666</v>
      </c>
    </row>
    <row r="10" spans="2:7" ht="15.6" customHeight="1">
      <c r="B10" s="818" t="s">
        <v>291</v>
      </c>
      <c r="C10" s="818"/>
      <c r="D10" s="780">
        <v>16.802376417390697</v>
      </c>
    </row>
    <row r="11" spans="2:7" ht="13.15" customHeight="1">
      <c r="B11" s="812" t="s">
        <v>206</v>
      </c>
      <c r="C11" s="812"/>
      <c r="D11" s="816"/>
      <c r="E11" s="193"/>
    </row>
    <row r="12" spans="2:7" ht="25.9" customHeight="1">
      <c r="B12" s="798" t="s">
        <v>292</v>
      </c>
      <c r="C12" s="798"/>
      <c r="D12" s="817"/>
      <c r="E12" s="316"/>
    </row>
  </sheetData>
  <sheetProtection algorithmName="SHA-512" hashValue="tQW5IkZCWirxCfnDrbcDMEtYbSqIS1KAGmnpeMJYoTDl43l4EgwVWrVk229aJYB5shtSlQ660MSjRrPtN1WSjA==" saltValue="aOBMWYTn0bobjDIlligpTQ==" spinCount="100000" sheet="1" objects="1" scenarios="1"/>
  <mergeCells count="10">
    <mergeCell ref="B11:D11"/>
    <mergeCell ref="B12:D12"/>
    <mergeCell ref="B3:D3"/>
    <mergeCell ref="B10:C10"/>
    <mergeCell ref="B9:C9"/>
    <mergeCell ref="B8:C8"/>
    <mergeCell ref="B7:C7"/>
    <mergeCell ref="B6:C6"/>
    <mergeCell ref="B5:C5"/>
    <mergeCell ref="B4:C4"/>
  </mergeCells>
  <hyperlinks>
    <hyperlink ref="C2" r:id="rId1" xr:uid="{6625BE0B-0E00-4085-A4A9-269A1DBCFCAB}"/>
  </hyperlinks>
  <pageMargins left="0.70866141732283472" right="0.70866141732283472" top="0.74803149606299213" bottom="0.74803149606299213" header="0.31496062992125984" footer="0.31496062992125984"/>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FAE8C-9A95-4A6A-B87F-F440B7DD2DB5}">
  <sheetPr codeName="Sheet9">
    <pageSetUpPr fitToPage="1"/>
  </sheetPr>
  <dimension ref="A1:G39"/>
  <sheetViews>
    <sheetView zoomScaleNormal="100" workbookViewId="0"/>
  </sheetViews>
  <sheetFormatPr defaultColWidth="8.7109375" defaultRowHeight="15"/>
  <cols>
    <col min="1" max="1" width="8.7109375" style="31" customWidth="1"/>
    <col min="2" max="2" width="72.28515625" style="31" customWidth="1"/>
    <col min="3" max="4" width="14.7109375" style="31" customWidth="1"/>
    <col min="5" max="5" width="14.7109375" customWidth="1"/>
    <col min="6" max="7" width="8.7109375" customWidth="1"/>
  </cols>
  <sheetData>
    <row r="1" spans="1:7" ht="15" customHeight="1"/>
    <row r="2" spans="1:7" ht="15" customHeight="1">
      <c r="C2" s="729" t="e" vm="1">
        <v>#VALUE!</v>
      </c>
      <c r="D2" s="825" t="s">
        <v>162</v>
      </c>
      <c r="E2" s="825"/>
      <c r="F2" s="644"/>
    </row>
    <row r="3" spans="1:7" ht="15.75">
      <c r="B3" s="796" t="s">
        <v>99</v>
      </c>
      <c r="C3" s="796"/>
      <c r="D3" s="796"/>
      <c r="E3" s="796"/>
    </row>
    <row r="4" spans="1:7" s="28" customFormat="1" ht="15.75" thickBot="1">
      <c r="A4" s="32"/>
      <c r="B4" s="52"/>
      <c r="C4" s="49">
        <v>2024</v>
      </c>
      <c r="D4" s="49">
        <v>2025</v>
      </c>
      <c r="E4" s="50">
        <v>2026</v>
      </c>
      <c r="G4"/>
    </row>
    <row r="5" spans="1:7" ht="15" customHeight="1" thickTop="1">
      <c r="B5" s="53" t="s">
        <v>293</v>
      </c>
      <c r="C5" s="744">
        <v>66.2</v>
      </c>
      <c r="D5" s="745">
        <v>77.143175999999997</v>
      </c>
      <c r="E5" s="768">
        <v>92.05598599999999</v>
      </c>
      <c r="F5" s="145"/>
    </row>
    <row r="6" spans="1:7" ht="15" customHeight="1">
      <c r="B6" s="58" t="s">
        <v>294</v>
      </c>
      <c r="C6" s="121">
        <v>2.6</v>
      </c>
      <c r="D6" s="130">
        <v>3.6962299999999999</v>
      </c>
      <c r="E6" s="768">
        <v>4.4559860000000002</v>
      </c>
    </row>
    <row r="7" spans="1:7" ht="15" customHeight="1">
      <c r="B7" s="401" t="s">
        <v>295</v>
      </c>
      <c r="C7" s="121">
        <v>63.6</v>
      </c>
      <c r="D7" s="131">
        <v>73.446945999999997</v>
      </c>
      <c r="E7" s="768">
        <v>87.6</v>
      </c>
    </row>
    <row r="8" spans="1:7" ht="15" customHeight="1">
      <c r="B8" s="140" t="s">
        <v>296</v>
      </c>
      <c r="C8" s="746">
        <v>616.79999999999995</v>
      </c>
      <c r="D8" s="747">
        <v>725.15800000000002</v>
      </c>
      <c r="E8" s="769">
        <v>823.19899999999996</v>
      </c>
      <c r="F8" s="645"/>
    </row>
    <row r="9" spans="1:7" ht="15" customHeight="1">
      <c r="B9" s="137" t="s">
        <v>297</v>
      </c>
      <c r="C9" s="748">
        <v>1035.5</v>
      </c>
      <c r="D9" s="749">
        <v>1242.998</v>
      </c>
      <c r="E9" s="769">
        <v>1817.047</v>
      </c>
    </row>
    <row r="10" spans="1:7" ht="13.15" customHeight="1">
      <c r="B10" s="827" t="s">
        <v>171</v>
      </c>
      <c r="C10" s="827"/>
      <c r="D10" s="827"/>
      <c r="E10" s="827"/>
    </row>
    <row r="11" spans="1:7" ht="25.9" customHeight="1">
      <c r="B11" s="802" t="s">
        <v>172</v>
      </c>
      <c r="C11" s="802"/>
      <c r="D11" s="802"/>
      <c r="E11" s="802"/>
    </row>
    <row r="12" spans="1:7" ht="13.15" customHeight="1">
      <c r="B12" s="828" t="s">
        <v>298</v>
      </c>
      <c r="C12" s="828"/>
      <c r="D12" s="828"/>
      <c r="E12" s="828"/>
    </row>
    <row r="13" spans="1:7" ht="13.15" customHeight="1">
      <c r="B13" s="827" t="s">
        <v>299</v>
      </c>
      <c r="C13" s="827"/>
      <c r="D13" s="827"/>
      <c r="E13" s="827"/>
    </row>
    <row r="14" spans="1:7" ht="15" customHeight="1">
      <c r="B14" s="829"/>
      <c r="C14" s="829"/>
      <c r="D14" s="829"/>
      <c r="E14" s="829"/>
      <c r="G14" s="646"/>
    </row>
    <row r="15" spans="1:7" ht="17.25">
      <c r="B15" s="796" t="s">
        <v>300</v>
      </c>
      <c r="C15" s="796"/>
      <c r="D15" s="796"/>
      <c r="E15" s="796"/>
    </row>
    <row r="16" spans="1:7" ht="15.75" thickBot="1">
      <c r="B16" s="51"/>
      <c r="C16" s="49">
        <v>2024</v>
      </c>
      <c r="D16" s="49">
        <v>2025</v>
      </c>
      <c r="E16" s="50">
        <f>E4</f>
        <v>2026</v>
      </c>
    </row>
    <row r="17" spans="1:7" ht="15" customHeight="1" thickTop="1">
      <c r="B17" s="770" t="s">
        <v>301</v>
      </c>
      <c r="C17" s="263">
        <v>0.71</v>
      </c>
      <c r="D17" s="264">
        <v>0.75</v>
      </c>
      <c r="E17" s="503">
        <v>0.78</v>
      </c>
    </row>
    <row r="18" spans="1:7" ht="15" customHeight="1">
      <c r="B18" s="770" t="s">
        <v>302</v>
      </c>
      <c r="C18" s="263">
        <v>0.74</v>
      </c>
      <c r="D18" s="263">
        <v>0.76</v>
      </c>
      <c r="E18" s="503">
        <v>0.78</v>
      </c>
    </row>
    <row r="19" spans="1:7" ht="15" customHeight="1">
      <c r="B19" s="771" t="s">
        <v>303</v>
      </c>
      <c r="C19" s="402">
        <v>0.97</v>
      </c>
      <c r="D19" s="142">
        <v>0.97</v>
      </c>
      <c r="E19" s="504">
        <v>0.97</v>
      </c>
    </row>
    <row r="20" spans="1:7" ht="15" customHeight="1">
      <c r="B20" s="772" t="s">
        <v>1077</v>
      </c>
      <c r="C20" s="143">
        <v>14</v>
      </c>
      <c r="D20" s="403">
        <v>14</v>
      </c>
      <c r="E20" s="507">
        <v>16</v>
      </c>
    </row>
    <row r="21" spans="1:7" ht="15" customHeight="1">
      <c r="B21" s="773" t="s">
        <v>304</v>
      </c>
      <c r="C21" s="265">
        <v>31273</v>
      </c>
      <c r="D21" s="265">
        <v>36178</v>
      </c>
      <c r="E21" s="506">
        <v>47547</v>
      </c>
      <c r="G21" s="595"/>
    </row>
    <row r="22" spans="1:7" ht="15" customHeight="1">
      <c r="B22" s="773" t="s">
        <v>305</v>
      </c>
      <c r="C22" s="265">
        <v>33429</v>
      </c>
      <c r="D22" s="265">
        <v>35753</v>
      </c>
      <c r="E22" s="506">
        <v>37820</v>
      </c>
    </row>
    <row r="23" spans="1:7" ht="15" customHeight="1">
      <c r="B23" s="774" t="s">
        <v>306</v>
      </c>
      <c r="C23" s="404">
        <v>27012</v>
      </c>
      <c r="D23" s="252">
        <v>28015</v>
      </c>
      <c r="E23" s="505">
        <v>28544</v>
      </c>
    </row>
    <row r="24" spans="1:7" ht="13.15" customHeight="1">
      <c r="A24"/>
      <c r="B24" s="827" t="s">
        <v>171</v>
      </c>
      <c r="C24" s="827"/>
      <c r="D24" s="827"/>
      <c r="E24" s="827"/>
    </row>
    <row r="25" spans="1:7" ht="13.15" customHeight="1">
      <c r="A25"/>
      <c r="B25" s="827" t="s">
        <v>307</v>
      </c>
      <c r="C25" s="827"/>
      <c r="D25" s="827"/>
      <c r="E25" s="827"/>
    </row>
    <row r="26" spans="1:7" ht="13.15" customHeight="1">
      <c r="A26"/>
      <c r="B26" s="827" t="s">
        <v>308</v>
      </c>
      <c r="C26" s="827"/>
      <c r="D26" s="827"/>
      <c r="E26" s="827"/>
    </row>
    <row r="27" spans="1:7" ht="15" customHeight="1">
      <c r="A27"/>
      <c r="B27" s="830"/>
      <c r="C27" s="830"/>
      <c r="D27" s="830"/>
      <c r="E27" s="830"/>
    </row>
    <row r="28" spans="1:7" ht="15.75">
      <c r="A28"/>
      <c r="B28" s="796" t="s">
        <v>100</v>
      </c>
      <c r="C28" s="796"/>
      <c r="D28" s="796"/>
      <c r="E28" s="796"/>
    </row>
    <row r="29" spans="1:7" ht="15.75" thickBot="1">
      <c r="A29"/>
      <c r="B29" s="51"/>
      <c r="C29" s="49">
        <v>2024</v>
      </c>
      <c r="D29" s="126">
        <f>D4</f>
        <v>2025</v>
      </c>
      <c r="E29" s="50">
        <f>E4</f>
        <v>2026</v>
      </c>
    </row>
    <row r="30" spans="1:7" ht="15" customHeight="1" thickTop="1">
      <c r="B30" s="772" t="s">
        <v>309</v>
      </c>
      <c r="C30" s="110">
        <v>192.065822</v>
      </c>
      <c r="D30" s="132">
        <v>203.66352699999999</v>
      </c>
      <c r="E30" s="466">
        <v>243.70372193333003</v>
      </c>
    </row>
    <row r="31" spans="1:7" ht="15" customHeight="1">
      <c r="B31" s="772" t="s">
        <v>1082</v>
      </c>
      <c r="C31" s="405" t="s">
        <v>190</v>
      </c>
      <c r="D31" s="406">
        <v>0.379884</v>
      </c>
      <c r="E31" s="467">
        <v>0.57342199999999999</v>
      </c>
    </row>
    <row r="32" spans="1:7" ht="15" customHeight="1">
      <c r="B32" s="772" t="s">
        <v>310</v>
      </c>
      <c r="C32" s="405" t="s">
        <v>190</v>
      </c>
      <c r="D32" s="407">
        <v>0.61829999999999996</v>
      </c>
      <c r="E32" s="468">
        <v>0.65</v>
      </c>
    </row>
    <row r="33" spans="1:7" ht="15" customHeight="1">
      <c r="B33" s="774" t="s">
        <v>1083</v>
      </c>
      <c r="C33" s="405" t="s">
        <v>190</v>
      </c>
      <c r="D33" s="408">
        <v>5</v>
      </c>
      <c r="E33" s="469">
        <v>7</v>
      </c>
    </row>
    <row r="34" spans="1:7" ht="15" customHeight="1">
      <c r="B34" s="781" t="s">
        <v>311</v>
      </c>
      <c r="C34" s="353" t="s">
        <v>190</v>
      </c>
      <c r="D34" s="499">
        <v>3.8195950000000001</v>
      </c>
      <c r="E34" s="470">
        <v>4.1970159999999996</v>
      </c>
      <c r="G34" s="289"/>
    </row>
    <row r="35" spans="1:7" ht="15" customHeight="1">
      <c r="B35" s="103" t="s">
        <v>312</v>
      </c>
      <c r="C35" s="103"/>
      <c r="D35" s="103"/>
      <c r="E35" s="386"/>
      <c r="G35" s="289"/>
    </row>
    <row r="36" spans="1:7" ht="15" customHeight="1">
      <c r="B36" s="76" t="s">
        <v>313</v>
      </c>
      <c r="C36" s="567" t="s">
        <v>190</v>
      </c>
      <c r="D36" s="568">
        <v>0.45</v>
      </c>
      <c r="E36" s="461">
        <v>0.39</v>
      </c>
    </row>
    <row r="37" spans="1:7" ht="15" customHeight="1">
      <c r="B37" s="647" t="s">
        <v>314</v>
      </c>
      <c r="C37" s="253" t="s">
        <v>190</v>
      </c>
      <c r="D37" s="500">
        <v>0.37</v>
      </c>
      <c r="E37" s="471">
        <v>0.35</v>
      </c>
    </row>
    <row r="38" spans="1:7" ht="13.15" customHeight="1">
      <c r="A38" s="247"/>
      <c r="B38" s="826" t="s">
        <v>206</v>
      </c>
      <c r="C38" s="826"/>
      <c r="D38" s="826"/>
      <c r="E38" s="826"/>
    </row>
    <row r="39" spans="1:7" ht="13.15" customHeight="1">
      <c r="B39" s="827" t="s">
        <v>315</v>
      </c>
      <c r="C39" s="827"/>
      <c r="D39" s="827"/>
      <c r="E39" s="827"/>
    </row>
  </sheetData>
  <sheetProtection algorithmName="SHA-512" hashValue="ujD6aA31DYZCZCDJV8JgV0AiHNZtPa6z2ixdR9+hvNHDnneNmz1hf6PGIcxrXMD911/1+wC9IUkpFDjl81lyaA==" saltValue="1zYpY+o6/yN4j3DG5Adl0Q==" spinCount="100000" sheet="1" objects="1" scenarios="1"/>
  <mergeCells count="15">
    <mergeCell ref="B28:E28"/>
    <mergeCell ref="B3:E3"/>
    <mergeCell ref="D2:E2"/>
    <mergeCell ref="B38:E38"/>
    <mergeCell ref="B39:E39"/>
    <mergeCell ref="B10:E10"/>
    <mergeCell ref="B11:E11"/>
    <mergeCell ref="B12:E12"/>
    <mergeCell ref="B13:E13"/>
    <mergeCell ref="B24:E24"/>
    <mergeCell ref="B25:E25"/>
    <mergeCell ref="B26:E26"/>
    <mergeCell ref="B14:E14"/>
    <mergeCell ref="B15:E15"/>
    <mergeCell ref="B27:E27"/>
  </mergeCells>
  <phoneticPr fontId="212" type="noConversion"/>
  <hyperlinks>
    <hyperlink ref="D2:E2" r:id="rId1" display="Click to read our ESG Addendum Methodology" xr:uid="{7AA6C185-E12F-4D4C-A7D9-443D3FECE646}"/>
  </hyperlinks>
  <pageMargins left="0.70866141732283472" right="0.70866141732283472" top="0.74803149606299213" bottom="0.74803149606299213" header="0.31496062992125984" footer="0.31496062992125984"/>
  <pageSetup paperSize="9" scale="8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F96EC-D087-4449-B786-AC98EB5D7342}">
  <sheetPr codeName="Sheet11"/>
  <dimension ref="B1:I134"/>
  <sheetViews>
    <sheetView zoomScaleNormal="100" workbookViewId="0"/>
  </sheetViews>
  <sheetFormatPr defaultColWidth="8.7109375" defaultRowHeight="15"/>
  <cols>
    <col min="1" max="1" width="8.7109375" style="31"/>
    <col min="2" max="2" width="72.28515625" style="31" customWidth="1"/>
    <col min="3" max="3" width="14.7109375" style="31" customWidth="1"/>
    <col min="4" max="5" width="14.7109375" style="32" customWidth="1"/>
    <col min="6" max="6" width="8.7109375" style="31"/>
    <col min="7" max="8" width="8.7109375" style="31" customWidth="1"/>
    <col min="9" max="16384" width="8.7109375" style="31"/>
  </cols>
  <sheetData>
    <row r="1" spans="2:9" ht="15" customHeight="1"/>
    <row r="2" spans="2:9" ht="15" customHeight="1">
      <c r="C2" s="729" t="e" vm="1">
        <v>#VALUE!</v>
      </c>
      <c r="D2" s="825" t="s">
        <v>162</v>
      </c>
      <c r="E2" s="825"/>
      <c r="F2" s="648"/>
    </row>
    <row r="3" spans="2:9" ht="15.75">
      <c r="B3" s="796" t="s">
        <v>120</v>
      </c>
      <c r="C3" s="796"/>
      <c r="D3" s="70"/>
      <c r="H3"/>
    </row>
    <row r="4" spans="2:9" ht="15.75" thickBot="1">
      <c r="B4" s="38" t="s">
        <v>236</v>
      </c>
      <c r="C4" s="254" t="s">
        <v>406</v>
      </c>
      <c r="D4"/>
      <c r="E4"/>
      <c r="H4"/>
    </row>
    <row r="5" spans="2:9" ht="15" customHeight="1" thickTop="1">
      <c r="B5" s="629" t="s">
        <v>237</v>
      </c>
      <c r="C5" s="669" t="s">
        <v>238</v>
      </c>
      <c r="D5"/>
      <c r="E5"/>
      <c r="H5"/>
      <c r="I5" s="148"/>
    </row>
    <row r="6" spans="2:9" ht="15" customHeight="1">
      <c r="B6" s="629" t="s">
        <v>239</v>
      </c>
      <c r="C6" s="670"/>
      <c r="D6"/>
      <c r="E6"/>
      <c r="H6"/>
    </row>
    <row r="7" spans="2:9" ht="15" customHeight="1">
      <c r="B7" s="629" t="s">
        <v>240</v>
      </c>
      <c r="C7" s="670"/>
      <c r="D7"/>
      <c r="E7"/>
      <c r="H7"/>
    </row>
    <row r="8" spans="2:9" ht="15" customHeight="1">
      <c r="B8" s="629" t="s">
        <v>407</v>
      </c>
      <c r="C8" s="670" t="s">
        <v>238</v>
      </c>
      <c r="D8"/>
      <c r="E8"/>
      <c r="H8"/>
    </row>
    <row r="9" spans="2:9" ht="15" customHeight="1">
      <c r="B9" s="629" t="s">
        <v>242</v>
      </c>
      <c r="C9" s="670"/>
      <c r="D9"/>
      <c r="E9"/>
      <c r="H9"/>
    </row>
    <row r="10" spans="2:9" ht="15" customHeight="1">
      <c r="B10" s="629" t="s">
        <v>243</v>
      </c>
      <c r="C10" s="670" t="s">
        <v>238</v>
      </c>
      <c r="D10"/>
      <c r="E10"/>
      <c r="H10"/>
    </row>
    <row r="11" spans="2:9" ht="15" customHeight="1">
      <c r="B11" s="629" t="s">
        <v>247</v>
      </c>
      <c r="C11" s="670" t="s">
        <v>238</v>
      </c>
      <c r="D11"/>
      <c r="E11"/>
      <c r="H11"/>
    </row>
    <row r="12" spans="2:9" ht="15" customHeight="1">
      <c r="B12" s="629" t="s">
        <v>248</v>
      </c>
      <c r="C12" s="670"/>
      <c r="D12"/>
      <c r="E12"/>
      <c r="H12"/>
    </row>
    <row r="13" spans="2:9" ht="15" customHeight="1">
      <c r="B13" s="629" t="s">
        <v>249</v>
      </c>
      <c r="C13" s="670"/>
      <c r="D13"/>
      <c r="E13"/>
      <c r="H13"/>
    </row>
    <row r="14" spans="2:9" ht="15" customHeight="1">
      <c r="B14" s="629" t="s">
        <v>251</v>
      </c>
      <c r="C14" s="670"/>
      <c r="D14"/>
      <c r="E14"/>
      <c r="H14"/>
    </row>
    <row r="15" spans="2:9" ht="15" customHeight="1">
      <c r="B15" s="629" t="s">
        <v>252</v>
      </c>
      <c r="C15" s="670" t="s">
        <v>238</v>
      </c>
      <c r="D15"/>
      <c r="E15"/>
      <c r="H15"/>
    </row>
    <row r="16" spans="2:9" ht="15" customHeight="1">
      <c r="B16" s="629" t="s">
        <v>253</v>
      </c>
      <c r="C16" s="670"/>
      <c r="D16"/>
      <c r="E16"/>
      <c r="H16"/>
    </row>
    <row r="17" spans="2:9" ht="15" customHeight="1">
      <c r="B17" s="629" t="s">
        <v>255</v>
      </c>
      <c r="C17" s="670"/>
      <c r="D17"/>
      <c r="E17"/>
      <c r="H17"/>
    </row>
    <row r="18" spans="2:9" ht="15" customHeight="1">
      <c r="B18" s="629" t="s">
        <v>256</v>
      </c>
      <c r="C18" s="670"/>
      <c r="D18"/>
      <c r="E18"/>
      <c r="H18"/>
    </row>
    <row r="19" spans="2:9" ht="15" customHeight="1">
      <c r="B19" s="629" t="s">
        <v>408</v>
      </c>
      <c r="C19" s="670" t="s">
        <v>238</v>
      </c>
      <c r="D19"/>
      <c r="E19"/>
      <c r="H19"/>
    </row>
    <row r="20" spans="2:9" ht="15" customHeight="1">
      <c r="B20" s="629" t="s">
        <v>409</v>
      </c>
      <c r="C20" s="670" t="s">
        <v>238</v>
      </c>
      <c r="D20"/>
      <c r="E20"/>
      <c r="H20"/>
    </row>
    <row r="21" spans="2:9" ht="15" customHeight="1">
      <c r="B21" s="400" t="s">
        <v>410</v>
      </c>
      <c r="C21" s="671" t="s">
        <v>238</v>
      </c>
      <c r="D21"/>
      <c r="E21"/>
      <c r="H21"/>
    </row>
    <row r="22" spans="2:9" ht="15" customHeight="1">
      <c r="B22" s="643" t="s">
        <v>258</v>
      </c>
      <c r="C22" s="464">
        <v>6</v>
      </c>
      <c r="D22"/>
      <c r="E22"/>
      <c r="H22"/>
    </row>
    <row r="23" spans="2:9" ht="13.15" customHeight="1">
      <c r="B23" s="832" t="s">
        <v>363</v>
      </c>
      <c r="C23" s="832"/>
      <c r="D23" s="572"/>
      <c r="E23" s="572"/>
      <c r="H23"/>
      <c r="I23" s="649"/>
    </row>
    <row r="24" spans="2:9" ht="13.15" customHeight="1">
      <c r="B24" s="833" t="s">
        <v>950</v>
      </c>
      <c r="C24" s="833"/>
      <c r="D24" s="650"/>
      <c r="E24" s="650"/>
    </row>
    <row r="25" spans="2:9" ht="25.9" customHeight="1">
      <c r="B25" s="833" t="s">
        <v>926</v>
      </c>
      <c r="C25" s="833"/>
      <c r="D25" s="650"/>
      <c r="E25" s="650"/>
    </row>
    <row r="26" spans="2:9" ht="15" customHeight="1">
      <c r="B26" s="799"/>
      <c r="C26" s="799"/>
    </row>
    <row r="27" spans="2:9" ht="17.25">
      <c r="B27" s="796" t="s">
        <v>411</v>
      </c>
      <c r="C27" s="796"/>
      <c r="D27" s="796"/>
      <c r="E27" s="796"/>
    </row>
    <row r="28" spans="2:9" thickBot="1">
      <c r="B28" s="51"/>
      <c r="C28" s="114">
        <v>2024</v>
      </c>
      <c r="D28" s="114">
        <v>2025</v>
      </c>
      <c r="E28" s="111">
        <v>2026</v>
      </c>
    </row>
    <row r="29" spans="2:9" ht="15" customHeight="1" thickTop="1">
      <c r="B29" s="651" t="s">
        <v>412</v>
      </c>
      <c r="C29" s="71"/>
      <c r="D29" s="128"/>
      <c r="E29" s="112"/>
    </row>
    <row r="30" spans="2:9" ht="15" customHeight="1">
      <c r="B30" s="34" t="s">
        <v>413</v>
      </c>
      <c r="C30" s="149" t="s">
        <v>190</v>
      </c>
      <c r="D30" s="561">
        <v>36</v>
      </c>
      <c r="E30" s="652">
        <v>44</v>
      </c>
      <c r="F30" s="653"/>
      <c r="G30" s="623"/>
    </row>
    <row r="31" spans="2:9" ht="15" customHeight="1">
      <c r="B31" s="654" t="s">
        <v>414</v>
      </c>
      <c r="C31" s="518" t="s">
        <v>190</v>
      </c>
      <c r="D31" s="573">
        <v>47</v>
      </c>
      <c r="E31" s="655">
        <v>69</v>
      </c>
      <c r="F31" s="653"/>
      <c r="G31" s="623"/>
    </row>
    <row r="32" spans="2:9" ht="15" customHeight="1">
      <c r="B32" s="165" t="s">
        <v>415</v>
      </c>
      <c r="C32" s="656"/>
      <c r="D32" s="657"/>
      <c r="E32" s="658"/>
      <c r="G32" s="626"/>
    </row>
    <row r="33" spans="2:7" ht="15" customHeight="1">
      <c r="B33" s="34" t="s">
        <v>416</v>
      </c>
      <c r="C33" s="659">
        <v>18</v>
      </c>
      <c r="D33" s="660">
        <v>23</v>
      </c>
      <c r="E33" s="652">
        <v>33</v>
      </c>
      <c r="F33" s="653"/>
      <c r="G33" s="623"/>
    </row>
    <row r="34" spans="2:7" ht="15" customHeight="1">
      <c r="B34" s="34" t="s">
        <v>417</v>
      </c>
      <c r="C34" s="659">
        <v>164</v>
      </c>
      <c r="D34" s="660">
        <v>172</v>
      </c>
      <c r="E34" s="652">
        <v>626</v>
      </c>
      <c r="F34" s="653"/>
      <c r="G34" s="623"/>
    </row>
    <row r="35" spans="2:7" ht="15" customHeight="1">
      <c r="B35" s="409" t="s">
        <v>418</v>
      </c>
      <c r="C35" s="661">
        <v>0.1941013048564541</v>
      </c>
      <c r="D35" s="661">
        <v>0.24891514087613578</v>
      </c>
      <c r="E35" s="662">
        <v>0.35</v>
      </c>
      <c r="F35" s="653"/>
      <c r="G35" s="623"/>
    </row>
    <row r="36" spans="2:7" ht="15" customHeight="1">
      <c r="B36" s="165" t="s">
        <v>419</v>
      </c>
      <c r="C36" s="656"/>
      <c r="D36" s="660"/>
      <c r="E36" s="652"/>
      <c r="G36" s="626"/>
    </row>
    <row r="37" spans="2:7" ht="15" customHeight="1">
      <c r="B37" s="34" t="s">
        <v>413</v>
      </c>
      <c r="C37" s="149">
        <v>0</v>
      </c>
      <c r="D37" s="660">
        <v>2</v>
      </c>
      <c r="E37" s="652">
        <v>0</v>
      </c>
      <c r="F37" s="653"/>
      <c r="G37" s="623"/>
    </row>
    <row r="38" spans="2:7" ht="15" customHeight="1">
      <c r="B38" s="34" t="s">
        <v>420</v>
      </c>
      <c r="C38" s="659">
        <v>1</v>
      </c>
      <c r="D38" s="660">
        <v>1</v>
      </c>
      <c r="E38" s="652">
        <v>1</v>
      </c>
      <c r="F38" s="653"/>
      <c r="G38" s="623"/>
    </row>
    <row r="39" spans="2:7" ht="15" customHeight="1">
      <c r="B39" s="409" t="s">
        <v>421</v>
      </c>
      <c r="C39" s="663">
        <v>1</v>
      </c>
      <c r="D39" s="562">
        <v>0</v>
      </c>
      <c r="E39" s="655">
        <v>1</v>
      </c>
      <c r="F39" s="653"/>
      <c r="G39" s="623"/>
    </row>
    <row r="40" spans="2:7" ht="15" customHeight="1">
      <c r="B40" s="664" t="s">
        <v>422</v>
      </c>
      <c r="C40" s="521" t="s">
        <v>190</v>
      </c>
      <c r="D40" s="665">
        <v>0.19153742265257767</v>
      </c>
      <c r="E40" s="666">
        <v>0.23</v>
      </c>
      <c r="F40" s="653"/>
      <c r="G40" s="623"/>
    </row>
    <row r="41" spans="2:7" ht="13.15" customHeight="1">
      <c r="B41" s="827" t="s">
        <v>423</v>
      </c>
      <c r="C41" s="827"/>
      <c r="D41" s="827"/>
      <c r="E41" s="827"/>
    </row>
    <row r="42" spans="2:7" ht="13.15" customHeight="1">
      <c r="B42" s="802" t="s">
        <v>424</v>
      </c>
      <c r="C42" s="802"/>
      <c r="D42" s="802"/>
      <c r="E42" s="802"/>
    </row>
    <row r="43" spans="2:7" ht="25.9" customHeight="1">
      <c r="B43" s="802" t="s">
        <v>425</v>
      </c>
      <c r="C43" s="802"/>
      <c r="D43" s="802"/>
      <c r="E43" s="802"/>
    </row>
    <row r="44" spans="2:7" ht="13.15" customHeight="1">
      <c r="B44" s="802" t="s">
        <v>426</v>
      </c>
      <c r="C44" s="802"/>
      <c r="D44" s="802"/>
      <c r="E44" s="802"/>
    </row>
    <row r="45" spans="2:7" ht="13.15" customHeight="1">
      <c r="B45" s="802" t="s">
        <v>1072</v>
      </c>
      <c r="C45" s="802"/>
      <c r="D45" s="802"/>
      <c r="E45" s="802"/>
    </row>
    <row r="46" spans="2:7" ht="25.9" customHeight="1">
      <c r="B46" s="827" t="s">
        <v>427</v>
      </c>
      <c r="C46" s="827"/>
      <c r="D46" s="827"/>
      <c r="E46" s="827"/>
    </row>
    <row r="47" spans="2:7" ht="15" customHeight="1">
      <c r="B47" s="835"/>
      <c r="C47" s="835"/>
      <c r="D47" s="835"/>
      <c r="E47" s="835"/>
    </row>
    <row r="48" spans="2:7" ht="15.75">
      <c r="B48" s="834" t="s">
        <v>928</v>
      </c>
      <c r="C48" s="834"/>
      <c r="D48" s="834"/>
      <c r="E48" s="834"/>
    </row>
    <row r="49" spans="2:9" s="32" customFormat="1" ht="15.75" thickBot="1">
      <c r="B49" s="52"/>
      <c r="C49" s="73">
        <v>2024</v>
      </c>
      <c r="D49" s="152">
        <f>D$28</f>
        <v>2025</v>
      </c>
      <c r="E49" s="113">
        <f>E$28</f>
        <v>2026</v>
      </c>
      <c r="I49"/>
    </row>
    <row r="50" spans="2:9" ht="15" customHeight="1" thickTop="1">
      <c r="B50" s="668" t="s">
        <v>242</v>
      </c>
      <c r="C50" s="72" t="s">
        <v>190</v>
      </c>
      <c r="D50" s="563">
        <v>12</v>
      </c>
      <c r="E50" s="453">
        <v>8</v>
      </c>
      <c r="F50" s="653"/>
      <c r="I50"/>
    </row>
    <row r="51" spans="2:9" ht="15" customHeight="1">
      <c r="B51" s="629" t="s">
        <v>428</v>
      </c>
      <c r="C51" s="72" t="s">
        <v>190</v>
      </c>
      <c r="D51" s="563">
        <v>7</v>
      </c>
      <c r="E51" s="453">
        <v>16</v>
      </c>
      <c r="F51" s="653"/>
      <c r="I51"/>
    </row>
    <row r="52" spans="2:9" ht="15" customHeight="1">
      <c r="B52" s="629" t="s">
        <v>343</v>
      </c>
      <c r="C52" s="72" t="s">
        <v>190</v>
      </c>
      <c r="D52" s="255">
        <v>5</v>
      </c>
      <c r="E52" s="453">
        <v>6</v>
      </c>
      <c r="F52" s="653"/>
      <c r="I52"/>
    </row>
    <row r="53" spans="2:9" ht="15" customHeight="1">
      <c r="B53" s="629" t="s">
        <v>256</v>
      </c>
      <c r="C53" s="72" t="s">
        <v>190</v>
      </c>
      <c r="D53" s="563">
        <v>6</v>
      </c>
      <c r="E53" s="453">
        <v>6</v>
      </c>
      <c r="F53" s="653"/>
      <c r="I53"/>
    </row>
    <row r="54" spans="2:9" ht="15" customHeight="1">
      <c r="B54" s="629" t="s">
        <v>429</v>
      </c>
      <c r="C54" s="72" t="s">
        <v>190</v>
      </c>
      <c r="D54" s="563">
        <v>4</v>
      </c>
      <c r="E54" s="453">
        <v>4</v>
      </c>
      <c r="F54" s="653"/>
      <c r="I54"/>
    </row>
    <row r="55" spans="2:9" ht="15" customHeight="1">
      <c r="B55" s="629" t="s">
        <v>951</v>
      </c>
      <c r="C55" s="72" t="s">
        <v>190</v>
      </c>
      <c r="D55" s="564">
        <v>2</v>
      </c>
      <c r="E55" s="453">
        <v>4</v>
      </c>
      <c r="F55" s="653"/>
      <c r="I55"/>
    </row>
    <row r="56" spans="2:9" ht="15" customHeight="1">
      <c r="B56" s="643" t="s">
        <v>233</v>
      </c>
      <c r="C56" s="522" t="s">
        <v>190</v>
      </c>
      <c r="D56" s="565">
        <v>36</v>
      </c>
      <c r="E56" s="454">
        <v>44</v>
      </c>
      <c r="F56" s="653"/>
      <c r="I56"/>
    </row>
    <row r="57" spans="2:9" ht="13.15" customHeight="1">
      <c r="B57" s="813" t="s">
        <v>171</v>
      </c>
      <c r="C57" s="813"/>
      <c r="D57" s="813"/>
      <c r="E57" s="813"/>
      <c r="I57"/>
    </row>
    <row r="58" spans="2:9" ht="13.15" customHeight="1">
      <c r="B58" s="813" t="s">
        <v>430</v>
      </c>
      <c r="C58" s="813"/>
      <c r="D58" s="813"/>
      <c r="E58" s="813"/>
    </row>
    <row r="59" spans="2:9" ht="13.15" customHeight="1">
      <c r="B59" s="813" t="s">
        <v>431</v>
      </c>
      <c r="C59" s="813"/>
      <c r="D59" s="813"/>
      <c r="E59" s="813"/>
    </row>
    <row r="60" spans="2:9" ht="13.15" customHeight="1">
      <c r="B60" s="813" t="s">
        <v>1073</v>
      </c>
      <c r="C60" s="813"/>
      <c r="D60" s="813"/>
      <c r="E60" s="813"/>
    </row>
    <row r="61" spans="2:9" ht="14.25">
      <c r="B61" s="799"/>
      <c r="C61" s="799"/>
      <c r="D61" s="799"/>
      <c r="E61" s="799"/>
    </row>
    <row r="62" spans="2:9" ht="15.75">
      <c r="B62" s="834" t="s">
        <v>929</v>
      </c>
      <c r="C62" s="834"/>
      <c r="D62" s="834"/>
      <c r="E62" s="834"/>
    </row>
    <row r="63" spans="2:9" s="32" customFormat="1" ht="15.75" thickBot="1">
      <c r="B63" s="52"/>
      <c r="C63" s="73">
        <v>2024</v>
      </c>
      <c r="D63" s="73">
        <v>2025</v>
      </c>
      <c r="E63" s="113">
        <f>E$28</f>
        <v>2026</v>
      </c>
    </row>
    <row r="64" spans="2:9" ht="15" customHeight="1" thickTop="1">
      <c r="B64" s="668" t="s">
        <v>242</v>
      </c>
      <c r="C64" s="72" t="s">
        <v>190</v>
      </c>
      <c r="D64" s="563">
        <v>3</v>
      </c>
      <c r="E64" s="453">
        <v>24</v>
      </c>
      <c r="F64" s="653"/>
    </row>
    <row r="65" spans="2:6" ht="15" customHeight="1">
      <c r="B65" s="629" t="s">
        <v>428</v>
      </c>
      <c r="C65" s="72" t="s">
        <v>190</v>
      </c>
      <c r="D65" s="563">
        <v>7</v>
      </c>
      <c r="E65" s="453">
        <v>8</v>
      </c>
      <c r="F65" s="653"/>
    </row>
    <row r="66" spans="2:6" ht="15" customHeight="1">
      <c r="B66" s="629" t="s">
        <v>343</v>
      </c>
      <c r="C66" s="72" t="s">
        <v>190</v>
      </c>
      <c r="D66" s="255">
        <v>2</v>
      </c>
      <c r="E66" s="453">
        <v>4</v>
      </c>
      <c r="F66" s="653"/>
    </row>
    <row r="67" spans="2:6" ht="15" customHeight="1">
      <c r="B67" s="629" t="s">
        <v>256</v>
      </c>
      <c r="C67" s="72" t="s">
        <v>190</v>
      </c>
      <c r="D67" s="563">
        <v>18</v>
      </c>
      <c r="E67" s="453">
        <v>18</v>
      </c>
      <c r="F67" s="653"/>
    </row>
    <row r="68" spans="2:6" ht="15" customHeight="1">
      <c r="B68" s="629" t="s">
        <v>429</v>
      </c>
      <c r="C68" s="72" t="s">
        <v>190</v>
      </c>
      <c r="D68" s="563">
        <v>14</v>
      </c>
      <c r="E68" s="453">
        <v>14</v>
      </c>
      <c r="F68" s="653"/>
    </row>
    <row r="69" spans="2:6" ht="15" customHeight="1">
      <c r="B69" s="629" t="s">
        <v>951</v>
      </c>
      <c r="C69" s="72" t="s">
        <v>190</v>
      </c>
      <c r="D69" s="564">
        <v>3</v>
      </c>
      <c r="E69" s="453">
        <v>1</v>
      </c>
      <c r="F69" s="653"/>
    </row>
    <row r="70" spans="2:6" ht="15" customHeight="1">
      <c r="B70" s="643" t="s">
        <v>233</v>
      </c>
      <c r="C70" s="522" t="s">
        <v>190</v>
      </c>
      <c r="D70" s="565">
        <v>47</v>
      </c>
      <c r="E70" s="455">
        <v>69</v>
      </c>
      <c r="F70" s="653"/>
    </row>
    <row r="71" spans="2:6" ht="15" customHeight="1">
      <c r="B71" s="811"/>
      <c r="C71" s="811"/>
      <c r="D71" s="811"/>
      <c r="E71" s="811"/>
    </row>
    <row r="72" spans="2:6" ht="17.25">
      <c r="B72" s="796" t="s">
        <v>432</v>
      </c>
      <c r="C72" s="796"/>
      <c r="D72" s="796"/>
      <c r="E72" s="796"/>
    </row>
    <row r="73" spans="2:6" s="32" customFormat="1" ht="15.75" thickBot="1">
      <c r="B73" s="52"/>
      <c r="C73" s="73">
        <v>2024</v>
      </c>
      <c r="D73" s="73">
        <v>2025</v>
      </c>
      <c r="E73" s="113">
        <f>E$28</f>
        <v>2026</v>
      </c>
    </row>
    <row r="74" spans="2:6" ht="15" customHeight="1" thickTop="1">
      <c r="B74" s="668" t="s">
        <v>242</v>
      </c>
      <c r="C74" s="255">
        <v>0</v>
      </c>
      <c r="D74" s="255">
        <v>0</v>
      </c>
      <c r="E74" s="456">
        <v>0</v>
      </c>
      <c r="F74" s="653"/>
    </row>
    <row r="75" spans="2:6" ht="15" customHeight="1">
      <c r="B75" s="629" t="s">
        <v>428</v>
      </c>
      <c r="C75" s="255">
        <v>0</v>
      </c>
      <c r="D75" s="255">
        <v>0</v>
      </c>
      <c r="E75" s="456">
        <v>0</v>
      </c>
      <c r="F75" s="653"/>
    </row>
    <row r="76" spans="2:6" ht="15" customHeight="1">
      <c r="B76" s="629" t="s">
        <v>343</v>
      </c>
      <c r="C76" s="255">
        <v>0</v>
      </c>
      <c r="D76" s="255">
        <v>0</v>
      </c>
      <c r="E76" s="456">
        <v>0</v>
      </c>
      <c r="F76" s="653"/>
    </row>
    <row r="77" spans="2:6" ht="15" customHeight="1">
      <c r="B77" s="629" t="s">
        <v>256</v>
      </c>
      <c r="C77" s="255">
        <v>0</v>
      </c>
      <c r="D77" s="255">
        <v>2</v>
      </c>
      <c r="E77" s="456">
        <v>0</v>
      </c>
      <c r="F77" s="653"/>
    </row>
    <row r="78" spans="2:6" ht="15" customHeight="1">
      <c r="B78" s="629" t="s">
        <v>429</v>
      </c>
      <c r="C78" s="255">
        <v>0</v>
      </c>
      <c r="D78" s="255">
        <v>0</v>
      </c>
      <c r="E78" s="456">
        <v>0</v>
      </c>
      <c r="F78" s="653"/>
    </row>
    <row r="79" spans="2:6" ht="15" customHeight="1">
      <c r="B79" s="629" t="s">
        <v>951</v>
      </c>
      <c r="C79" s="255">
        <v>0</v>
      </c>
      <c r="D79" s="255">
        <v>0</v>
      </c>
      <c r="E79" s="456">
        <v>0</v>
      </c>
      <c r="F79" s="653"/>
    </row>
    <row r="80" spans="2:6" ht="15" customHeight="1">
      <c r="B80" s="643" t="s">
        <v>233</v>
      </c>
      <c r="C80" s="256">
        <v>0</v>
      </c>
      <c r="D80" s="256">
        <v>2</v>
      </c>
      <c r="E80" s="457">
        <v>0</v>
      </c>
    </row>
    <row r="81" spans="2:6" ht="15" customHeight="1">
      <c r="B81" s="831"/>
      <c r="C81" s="831"/>
      <c r="D81" s="831"/>
      <c r="E81" s="831"/>
    </row>
    <row r="82" spans="2:6" ht="17.25">
      <c r="B82" s="796" t="s">
        <v>433</v>
      </c>
      <c r="C82" s="796"/>
      <c r="D82" s="796"/>
      <c r="E82" s="796"/>
    </row>
    <row r="83" spans="2:6" s="32" customFormat="1" ht="15.75" thickBot="1">
      <c r="B83" s="52"/>
      <c r="C83" s="73">
        <v>2024</v>
      </c>
      <c r="D83" s="73">
        <v>2025</v>
      </c>
      <c r="E83" s="113">
        <f>E$28</f>
        <v>2026</v>
      </c>
    </row>
    <row r="84" spans="2:6" ht="15" customHeight="1" thickTop="1">
      <c r="B84" s="668" t="s">
        <v>242</v>
      </c>
      <c r="C84" s="255">
        <v>0</v>
      </c>
      <c r="D84" s="255">
        <v>0</v>
      </c>
      <c r="E84" s="456">
        <v>0</v>
      </c>
      <c r="F84" s="653"/>
    </row>
    <row r="85" spans="2:6" ht="15" customHeight="1">
      <c r="B85" s="629" t="s">
        <v>428</v>
      </c>
      <c r="C85" s="255">
        <v>0</v>
      </c>
      <c r="D85" s="255">
        <v>0</v>
      </c>
      <c r="E85" s="456">
        <v>0</v>
      </c>
      <c r="F85" s="653"/>
    </row>
    <row r="86" spans="2:6" ht="15" customHeight="1">
      <c r="B86" s="629" t="s">
        <v>343</v>
      </c>
      <c r="C86" s="255">
        <v>0</v>
      </c>
      <c r="D86" s="255">
        <v>0</v>
      </c>
      <c r="E86" s="456">
        <v>1</v>
      </c>
      <c r="F86" s="653"/>
    </row>
    <row r="87" spans="2:6" ht="15" customHeight="1">
      <c r="B87" s="629" t="s">
        <v>256</v>
      </c>
      <c r="C87" s="255">
        <v>0</v>
      </c>
      <c r="D87" s="150">
        <v>1</v>
      </c>
      <c r="E87" s="456">
        <v>0</v>
      </c>
      <c r="F87" s="653"/>
    </row>
    <row r="88" spans="2:6" ht="15" customHeight="1">
      <c r="B88" s="629" t="s">
        <v>429</v>
      </c>
      <c r="C88" s="72">
        <v>1</v>
      </c>
      <c r="D88" s="255">
        <v>0</v>
      </c>
      <c r="E88" s="456">
        <v>0</v>
      </c>
      <c r="F88" s="653"/>
    </row>
    <row r="89" spans="2:6" ht="15" customHeight="1">
      <c r="B89" s="629" t="s">
        <v>951</v>
      </c>
      <c r="C89" s="255">
        <v>0</v>
      </c>
      <c r="D89" s="255">
        <v>0</v>
      </c>
      <c r="E89" s="456">
        <v>0</v>
      </c>
      <c r="F89" s="653"/>
    </row>
    <row r="90" spans="2:6" ht="15" customHeight="1">
      <c r="B90" s="643" t="s">
        <v>233</v>
      </c>
      <c r="C90" s="256">
        <v>1</v>
      </c>
      <c r="D90" s="256">
        <v>1</v>
      </c>
      <c r="E90" s="457">
        <v>1</v>
      </c>
    </row>
    <row r="91" spans="2:6" ht="15" customHeight="1">
      <c r="B91" s="807"/>
      <c r="C91" s="807"/>
      <c r="D91" s="807"/>
      <c r="E91" s="807"/>
    </row>
    <row r="92" spans="2:6" ht="17.25">
      <c r="B92" s="796" t="s">
        <v>434</v>
      </c>
      <c r="C92" s="796"/>
      <c r="D92" s="796"/>
      <c r="E92" s="796"/>
    </row>
    <row r="93" spans="2:6" s="32" customFormat="1" ht="15.75" thickBot="1">
      <c r="B93" s="52"/>
      <c r="C93" s="73">
        <v>2024</v>
      </c>
      <c r="D93" s="73">
        <v>2025</v>
      </c>
      <c r="E93" s="113">
        <f>E$28</f>
        <v>2026</v>
      </c>
    </row>
    <row r="94" spans="2:6" ht="15" customHeight="1" thickTop="1">
      <c r="B94" s="668" t="s">
        <v>242</v>
      </c>
      <c r="C94" s="266">
        <v>0</v>
      </c>
      <c r="D94" s="267">
        <v>0</v>
      </c>
      <c r="E94" s="456">
        <v>0</v>
      </c>
      <c r="F94" s="653"/>
    </row>
    <row r="95" spans="2:6" ht="15" customHeight="1">
      <c r="B95" s="629" t="s">
        <v>428</v>
      </c>
      <c r="C95" s="266">
        <v>0</v>
      </c>
      <c r="D95" s="267">
        <v>0</v>
      </c>
      <c r="E95" s="456">
        <v>1</v>
      </c>
      <c r="F95" s="653"/>
    </row>
    <row r="96" spans="2:6" ht="15" customHeight="1">
      <c r="B96" s="629" t="s">
        <v>343</v>
      </c>
      <c r="C96" s="266">
        <v>0</v>
      </c>
      <c r="D96" s="267">
        <v>0</v>
      </c>
      <c r="E96" s="456">
        <v>0</v>
      </c>
      <c r="F96" s="653"/>
    </row>
    <row r="97" spans="2:6" ht="15" customHeight="1">
      <c r="B97" s="629" t="s">
        <v>256</v>
      </c>
      <c r="C97" s="266">
        <v>0</v>
      </c>
      <c r="D97" s="267">
        <v>0</v>
      </c>
      <c r="E97" s="456">
        <v>0</v>
      </c>
      <c r="F97" s="653"/>
    </row>
    <row r="98" spans="2:6" ht="15" customHeight="1">
      <c r="B98" s="629" t="s">
        <v>429</v>
      </c>
      <c r="C98" s="266">
        <v>1</v>
      </c>
      <c r="D98" s="267">
        <v>0</v>
      </c>
      <c r="E98" s="456">
        <v>0</v>
      </c>
      <c r="F98" s="653"/>
    </row>
    <row r="99" spans="2:6" ht="15" customHeight="1">
      <c r="B99" s="629" t="s">
        <v>951</v>
      </c>
      <c r="C99" s="266">
        <v>0</v>
      </c>
      <c r="D99" s="268">
        <v>0</v>
      </c>
      <c r="E99" s="456">
        <v>0</v>
      </c>
      <c r="F99" s="653"/>
    </row>
    <row r="100" spans="2:6" ht="15" customHeight="1">
      <c r="B100" s="643" t="s">
        <v>233</v>
      </c>
      <c r="C100" s="269">
        <v>1</v>
      </c>
      <c r="D100" s="270">
        <v>0</v>
      </c>
      <c r="E100" s="458">
        <v>1</v>
      </c>
      <c r="F100" s="653"/>
    </row>
    <row r="115" spans="2:9">
      <c r="B115"/>
      <c r="C115"/>
      <c r="D115"/>
      <c r="E115"/>
      <c r="F115"/>
      <c r="G115"/>
      <c r="H115"/>
      <c r="I115"/>
    </row>
    <row r="116" spans="2:9">
      <c r="B116"/>
      <c r="C116"/>
      <c r="D116"/>
      <c r="E116"/>
      <c r="F116"/>
      <c r="G116"/>
      <c r="H116"/>
      <c r="I116"/>
    </row>
    <row r="117" spans="2:9">
      <c r="B117"/>
      <c r="C117"/>
      <c r="D117"/>
      <c r="E117"/>
      <c r="F117"/>
      <c r="G117"/>
      <c r="H117"/>
      <c r="I117"/>
    </row>
    <row r="118" spans="2:9">
      <c r="B118"/>
      <c r="C118"/>
      <c r="D118"/>
      <c r="E118"/>
      <c r="F118"/>
      <c r="G118"/>
      <c r="H118"/>
      <c r="I118"/>
    </row>
    <row r="119" spans="2:9">
      <c r="B119"/>
      <c r="C119"/>
      <c r="D119"/>
      <c r="E119"/>
      <c r="F119"/>
      <c r="G119"/>
      <c r="H119"/>
      <c r="I119"/>
    </row>
    <row r="120" spans="2:9">
      <c r="B120"/>
      <c r="C120"/>
      <c r="D120"/>
      <c r="E120"/>
      <c r="F120"/>
      <c r="G120"/>
      <c r="H120"/>
      <c r="I120"/>
    </row>
    <row r="121" spans="2:9">
      <c r="B121"/>
      <c r="C121"/>
      <c r="D121"/>
      <c r="E121"/>
      <c r="F121"/>
      <c r="G121"/>
      <c r="H121"/>
      <c r="I121"/>
    </row>
    <row r="122" spans="2:9">
      <c r="B122"/>
      <c r="C122"/>
      <c r="D122"/>
      <c r="E122"/>
      <c r="F122"/>
      <c r="G122"/>
      <c r="H122"/>
      <c r="I122"/>
    </row>
    <row r="123" spans="2:9">
      <c r="B123"/>
      <c r="C123"/>
      <c r="D123"/>
      <c r="E123"/>
      <c r="F123"/>
      <c r="G123"/>
      <c r="H123"/>
      <c r="I123"/>
    </row>
    <row r="124" spans="2:9">
      <c r="B124"/>
      <c r="C124"/>
      <c r="D124"/>
      <c r="E124"/>
      <c r="F124"/>
      <c r="G124"/>
      <c r="H124"/>
      <c r="I124"/>
    </row>
    <row r="125" spans="2:9">
      <c r="B125"/>
      <c r="C125"/>
      <c r="D125"/>
      <c r="E125"/>
      <c r="F125"/>
      <c r="G125"/>
      <c r="H125"/>
      <c r="I125"/>
    </row>
    <row r="126" spans="2:9">
      <c r="B126"/>
      <c r="C126"/>
      <c r="D126"/>
      <c r="E126"/>
      <c r="F126"/>
      <c r="G126"/>
      <c r="H126"/>
      <c r="I126"/>
    </row>
    <row r="127" spans="2:9">
      <c r="B127"/>
      <c r="C127"/>
      <c r="D127"/>
      <c r="E127"/>
      <c r="F127"/>
      <c r="G127"/>
      <c r="H127"/>
      <c r="I127"/>
    </row>
    <row r="128" spans="2:9">
      <c r="B128"/>
      <c r="C128"/>
      <c r="D128"/>
      <c r="E128"/>
      <c r="F128"/>
      <c r="G128"/>
      <c r="H128"/>
      <c r="I128"/>
    </row>
    <row r="129" spans="2:9">
      <c r="B129"/>
      <c r="C129"/>
      <c r="D129"/>
      <c r="E129"/>
      <c r="F129"/>
      <c r="G129"/>
      <c r="H129"/>
      <c r="I129"/>
    </row>
    <row r="130" spans="2:9">
      <c r="B130"/>
      <c r="C130"/>
      <c r="D130"/>
      <c r="E130"/>
      <c r="F130"/>
      <c r="G130"/>
      <c r="H130"/>
      <c r="I130"/>
    </row>
    <row r="131" spans="2:9">
      <c r="B131"/>
      <c r="C131"/>
      <c r="D131"/>
      <c r="E131"/>
      <c r="F131"/>
      <c r="G131"/>
      <c r="H131"/>
      <c r="I131"/>
    </row>
    <row r="132" spans="2:9">
      <c r="B132"/>
      <c r="C132"/>
      <c r="D132"/>
      <c r="E132"/>
      <c r="F132"/>
      <c r="G132"/>
      <c r="H132"/>
      <c r="I132"/>
    </row>
    <row r="133" spans="2:9">
      <c r="B133"/>
      <c r="C133"/>
      <c r="D133"/>
      <c r="E133"/>
      <c r="F133"/>
      <c r="G133"/>
      <c r="H133"/>
      <c r="I133"/>
    </row>
    <row r="134" spans="2:9">
      <c r="B134"/>
      <c r="C134"/>
      <c r="D134"/>
      <c r="E134"/>
      <c r="F134"/>
      <c r="G134"/>
      <c r="H134"/>
      <c r="I134"/>
    </row>
  </sheetData>
  <sheetProtection algorithmName="SHA-512" hashValue="cNlP1rCw2L2rHXr8AZcJrtogE+jrs/fZx+Z07xhJ+/S8gTEM6UWlwWP220bjLcq6mwQJa0j/vLyx4I+kBStfPQ==" saltValue="YeRC+cKRidb33IJsG4ghmQ==" spinCount="100000" sheet="1" objects="1" scenarios="1"/>
  <mergeCells count="27">
    <mergeCell ref="B61:E61"/>
    <mergeCell ref="B71:E71"/>
    <mergeCell ref="B3:C3"/>
    <mergeCell ref="B42:E42"/>
    <mergeCell ref="B44:E44"/>
    <mergeCell ref="B45:E45"/>
    <mergeCell ref="B46:E46"/>
    <mergeCell ref="B26:C26"/>
    <mergeCell ref="B62:E62"/>
    <mergeCell ref="D2:E2"/>
    <mergeCell ref="B23:C23"/>
    <mergeCell ref="B24:C24"/>
    <mergeCell ref="B25:C25"/>
    <mergeCell ref="B60:E60"/>
    <mergeCell ref="B41:E41"/>
    <mergeCell ref="B43:E43"/>
    <mergeCell ref="B57:E57"/>
    <mergeCell ref="B58:E58"/>
    <mergeCell ref="B59:E59"/>
    <mergeCell ref="B48:E48"/>
    <mergeCell ref="B27:E27"/>
    <mergeCell ref="B47:E47"/>
    <mergeCell ref="B72:E72"/>
    <mergeCell ref="B82:E82"/>
    <mergeCell ref="B92:E92"/>
    <mergeCell ref="B91:E91"/>
    <mergeCell ref="B81:E81"/>
  </mergeCells>
  <hyperlinks>
    <hyperlink ref="D2:E2" r:id="rId1" display="Click to read our ESG Addendum Methodology" xr:uid="{DFED2E05-E3E5-439E-AFDF-3E4308355D2E}"/>
  </hyperlinks>
  <pageMargins left="0.70866141732283472" right="0.70866141732283472" top="0.74803149606299213" bottom="0.74803149606299213" header="0.31496062992125984" footer="0.31496062992125984"/>
  <pageSetup paperSize="9" scale="58" fitToHeight="2" orientation="landscape" r:id="rId2"/>
  <rowBreaks count="1" manualBreakCount="1">
    <brk id="46"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504cafb-c983-4e47-bcaf-a5581da3406e" xsi:nil="true"/>
    <lcf76f155ced4ddcb4097134ff3c332f xmlns="55f13034-efb6-4a6e-baea-4acc47f58c8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66D555D906CD439DFD3467770FA13D" ma:contentTypeVersion="21" ma:contentTypeDescription="Create a new document." ma:contentTypeScope="" ma:versionID="f81a2a07dd65068da027ca7a30fdde50">
  <xsd:schema xmlns:xsd="http://www.w3.org/2001/XMLSchema" xmlns:xs="http://www.w3.org/2001/XMLSchema" xmlns:p="http://schemas.microsoft.com/office/2006/metadata/properties" xmlns:ns1="http://schemas.microsoft.com/sharepoint/v3" xmlns:ns2="55f13034-efb6-4a6e-baea-4acc47f58c8f" xmlns:ns3="c227bb06-1429-4589-976d-34d702183fd9" xmlns:ns4="6504cafb-c983-4e47-bcaf-a5581da3406e" targetNamespace="http://schemas.microsoft.com/office/2006/metadata/properties" ma:root="true" ma:fieldsID="32f721c173bb59526938f51b34cfb177" ns1:_="" ns2:_="" ns3:_="" ns4:_="">
    <xsd:import namespace="http://schemas.microsoft.com/sharepoint/v3"/>
    <xsd:import namespace="55f13034-efb6-4a6e-baea-4acc47f58c8f"/>
    <xsd:import namespace="c227bb06-1429-4589-976d-34d702183fd9"/>
    <xsd:import namespace="6504cafb-c983-4e47-bcaf-a5581da3406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f13034-efb6-4a6e-baea-4acc47f58c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140db7b-894d-4be5-b4f9-3216f8c45b4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27bb06-1429-4589-976d-34d702183fd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04cafb-c983-4e47-bcaf-a5581da3406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a3907e4-d9fc-4186-aa66-f033a6655aba}" ma:internalName="TaxCatchAll" ma:showField="CatchAllData" ma:web="c227bb06-1429-4589-976d-34d702183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E44467-988E-4F0C-9F65-B802E9D3648B}">
  <ds:schemaRefs>
    <ds:schemaRef ds:uri="http://schemas.microsoft.com/office/infopath/2007/PartnerControls"/>
    <ds:schemaRef ds:uri="http://purl.org/dc/dcmitype/"/>
    <ds:schemaRef ds:uri="69ae0efb-7bff-4bf7-9f98-79c94453b774"/>
    <ds:schemaRef ds:uri="http://www.w3.org/XML/1998/namespace"/>
    <ds:schemaRef ds:uri="http://purl.org/dc/terms/"/>
    <ds:schemaRef ds:uri="http://schemas.microsoft.com/office/2006/documentManagement/types"/>
    <ds:schemaRef ds:uri="http://schemas.openxmlformats.org/package/2006/metadata/core-properties"/>
    <ds:schemaRef ds:uri="12038e83-999f-4038-801f-500aa458cba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6A45DB5-D6EC-452B-80D3-FCE98C184E71}"/>
</file>

<file path=customXml/itemProps3.xml><?xml version="1.0" encoding="utf-8"?>
<ds:datastoreItem xmlns:ds="http://schemas.openxmlformats.org/officeDocument/2006/customXml" ds:itemID="{6882D20F-C3EB-462F-9B4C-930D97DB723C}">
  <ds:schemaRefs>
    <ds:schemaRef ds:uri="http://schemas.microsoft.com/sharepoint/v3/contenttype/forms"/>
  </ds:schemaRefs>
</ds:datastoreItem>
</file>

<file path=docMetadata/LabelInfo.xml><?xml version="1.0" encoding="utf-8"?>
<clbl:labelList xmlns:clbl="http://schemas.microsoft.com/office/2020/mipLabelMetadata">
  <clbl:label id="{0359f705-2ba0-454b-9cfc-6ce5bcaac040}" enabled="1" method="Privileged" siteId="{68283f3b-8487-4c86-adb3-a5228f18b89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Jan update 12.01</vt:lpstr>
      <vt:lpstr>Cover</vt:lpstr>
      <vt:lpstr>Index</vt:lpstr>
      <vt:lpstr>GHG Emissions</vt:lpstr>
      <vt:lpstr>Energy </vt:lpstr>
      <vt:lpstr>Waste and Water</vt:lpstr>
      <vt:lpstr>Intensity Metrics</vt:lpstr>
      <vt:lpstr>Digital Inclusion</vt:lpstr>
      <vt:lpstr>Health &amp; Safety</vt:lpstr>
      <vt:lpstr>Responsible Supply Chain</vt:lpstr>
      <vt:lpstr>Headcount</vt:lpstr>
      <vt:lpstr>Diversity and Inclusion </vt:lpstr>
      <vt:lpstr>Governance</vt:lpstr>
      <vt:lpstr>Human Rights</vt:lpstr>
      <vt:lpstr>Board &amp; ExCo</vt:lpstr>
      <vt:lpstr>GRI</vt:lpstr>
      <vt:lpstr>SFDR</vt:lpstr>
      <vt:lpstr>UNGC</vt:lpstr>
      <vt:lpstr>OpcoESG totals V2</vt:lpstr>
      <vt:lpstr>FY25 Water updated</vt:lpstr>
      <vt:lpstr>'Board &amp; ExCo'!Print_Area</vt:lpstr>
      <vt:lpstr>Cover!Print_Area</vt:lpstr>
      <vt:lpstr>'Digital Inclusion'!Print_Area</vt:lpstr>
      <vt:lpstr>'Diversity and Inclusion '!Print_Area</vt:lpstr>
      <vt:lpstr>'Energy '!Print_Area</vt:lpstr>
      <vt:lpstr>'GHG Emissions'!Print_Area</vt:lpstr>
      <vt:lpstr>Governance!Print_Area</vt:lpstr>
      <vt:lpstr>GRI!Print_Area</vt:lpstr>
      <vt:lpstr>Headcount!Print_Area</vt:lpstr>
      <vt:lpstr>'Health &amp; Safety'!Print_Area</vt:lpstr>
      <vt:lpstr>'Human Rights'!Print_Area</vt:lpstr>
      <vt:lpstr>Index!Print_Area</vt:lpstr>
      <vt:lpstr>'Intensity Metrics'!Print_Area</vt:lpstr>
      <vt:lpstr>'OpcoESG totals V2'!Print_Area</vt:lpstr>
      <vt:lpstr>'Responsible Supply Chain'!Print_Area</vt:lpstr>
      <vt:lpstr>SFDR!Print_Area</vt:lpstr>
      <vt:lpstr>UNGC!Print_Area</vt:lpstr>
      <vt:lpstr>'Waste and Water'!Print_Area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Amber Tobin, Vodafone</dc:creator>
  <cp:lastModifiedBy>Amber Tobin, Vodafone</cp:lastModifiedBy>
  <dcterms:created xsi:type="dcterms:W3CDTF">2026-05-20T16:34:51Z</dcterms:created>
  <dcterms:modified xsi:type="dcterms:W3CDTF">2026-05-20T16:39:15Z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0x0101005B66D555D906CD439DFD3467770FA13D</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